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wnloads\"/>
    </mc:Choice>
  </mc:AlternateContent>
  <xr:revisionPtr revIDLastSave="0" documentId="13_ncr:1_{3D02053E-1BED-4CD6-A409-600DC1699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definedNames>
    <definedName name="_xlnm.Print_Area" localSheetId="0">'IC-3'!$A$1:$J$51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6" l="1"/>
  <c r="G8" i="46"/>
  <c r="H8" i="46"/>
  <c r="E8" i="46"/>
  <c r="F38" i="46"/>
  <c r="G38" i="46"/>
  <c r="H38" i="46"/>
  <c r="I38" i="46"/>
  <c r="E38" i="46"/>
  <c r="F26" i="46"/>
  <c r="G26" i="46"/>
  <c r="H26" i="46"/>
  <c r="I26" i="46"/>
  <c r="E26" i="46"/>
  <c r="F20" i="46"/>
  <c r="G20" i="46"/>
  <c r="H20" i="46"/>
  <c r="I20" i="46"/>
  <c r="E20" i="46"/>
  <c r="I15" i="46"/>
  <c r="I16" i="46"/>
  <c r="I17" i="46"/>
  <c r="I18" i="46"/>
  <c r="I10" i="46"/>
  <c r="I11" i="46"/>
  <c r="I33" i="46"/>
  <c r="I34" i="46"/>
  <c r="I35" i="46"/>
  <c r="I36" i="46"/>
  <c r="I32" i="46"/>
  <c r="H31" i="46"/>
  <c r="E31" i="46"/>
  <c r="E13" i="46"/>
  <c r="F24" i="46" l="1"/>
  <c r="F43" i="46" s="1"/>
  <c r="G24" i="46"/>
  <c r="G43" i="46" s="1"/>
  <c r="H13" i="46" l="1"/>
  <c r="H24" i="46" s="1"/>
  <c r="H43" i="46" s="1"/>
  <c r="E24" i="46"/>
  <c r="E43" i="46" s="1"/>
  <c r="I9" i="46"/>
  <c r="I8" i="46" s="1"/>
  <c r="I24" i="46" l="1"/>
  <c r="I43" i="46" s="1"/>
</calcChain>
</file>

<file path=xl/sharedStrings.xml><?xml version="1.0" encoding="utf-8"?>
<sst xmlns="http://schemas.openxmlformats.org/spreadsheetml/2006/main" count="39" uniqueCount="30">
  <si>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</si>
  <si>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</si>
  <si>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</si>
  <si>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</si>
  <si>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</si>
  <si>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</si>
  <si>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</si>
  <si>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</si>
  <si>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</si>
  <si>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</si>
  <si>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</si>
  <si>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</si>
  <si>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</si>
  <si>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</si>
  <si>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</si>
  <si>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</si>
  <si>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</si>
  <si>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</si>
  <si>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</si>
  <si>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</si>
  <si>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</si>
  <si>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Del 1° de enero al 31 de diciembre de 2023</t>
  </si>
  <si>
    <t>Hacienda Pública / Patrimonio Generado Neto de 2023</t>
  </si>
  <si>
    <t>Hacienda Pública / Patrimonio Contribuido Neto de 2023</t>
  </si>
  <si>
    <t>Exceso o Insuficiencia en la Actualización de la Hacienda Pública / Patrimonio Neto de 2023</t>
  </si>
  <si>
    <t>Hacienda Pública / Patrimonio Neto Final de 2023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</si>
  <si>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</si>
  <si>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</si>
  <si>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</si>
  <si>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COMISION DE AGUA POTABLE Y ALCANTARILLADO DE TAXCO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</si>
</sst>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3" borderId="4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3" fillId="0" borderId="0" xfId="28" applyFont="1" applyFill="1" applyBorder="1" applyAlignment="1">
      <alignment vertical="center"/>
    </xf>
    <xf numFmtId="0" fontId="10" fillId="0" borderId="0" xfId="0" applyFont="1"/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3" fillId="3" borderId="4" xfId="2" applyFont="1" applyFill="1" applyBorder="1" applyAlignment="1">
      <alignment vertical="top"/>
    </xf>
    <xf numFmtId="0" fontId="3" fillId="3" borderId="18" xfId="2" applyFont="1" applyFill="1" applyBorder="1" applyAlignment="1">
      <alignment vertical="top"/>
    </xf>
    <xf numFmtId="0" fontId="10" fillId="0" borderId="18" xfId="2" applyFont="1" applyBorder="1"/>
    <xf numFmtId="0" fontId="4" fillId="3" borderId="18" xfId="2" applyFont="1" applyFill="1" applyBorder="1"/>
    <xf numFmtId="0" fontId="4" fillId="3" borderId="4" xfId="2" applyFont="1" applyFill="1" applyBorder="1"/>
    <xf numFmtId="0" fontId="10" fillId="0" borderId="25" xfId="2" applyFont="1" applyBorder="1"/>
    <xf numFmtId="4" fontId="3" fillId="3" borderId="21" xfId="2" applyNumberFormat="1" applyFont="1" applyFill="1" applyBorder="1" applyAlignment="1">
      <alignment horizontal="right" vertical="top"/>
    </xf>
    <xf numFmtId="4" fontId="4" fillId="0" borderId="24" xfId="2" applyNumberFormat="1" applyFont="1" applyFill="1" applyBorder="1" applyAlignment="1" applyProtection="1">
      <alignment horizontal="right" vertical="top"/>
      <protection locked="0"/>
    </xf>
    <xf numFmtId="4" fontId="4" fillId="0" borderId="23" xfId="2" applyNumberFormat="1" applyFont="1" applyFill="1" applyBorder="1" applyAlignment="1" applyProtection="1">
      <alignment horizontal="right" vertical="top"/>
    </xf>
    <xf numFmtId="4" fontId="4" fillId="0" borderId="20" xfId="2" applyNumberFormat="1" applyFont="1" applyFill="1" applyBorder="1" applyAlignment="1" applyProtection="1">
      <alignment horizontal="right" vertical="top"/>
    </xf>
    <xf numFmtId="4" fontId="4" fillId="0" borderId="24" xfId="2" applyNumberFormat="1" applyFont="1" applyFill="1" applyBorder="1" applyAlignment="1" applyProtection="1">
      <alignment horizontal="right" vertical="top"/>
    </xf>
    <xf numFmtId="4" fontId="4" fillId="0" borderId="22" xfId="2" applyNumberFormat="1" applyFont="1" applyFill="1" applyBorder="1" applyAlignment="1" applyProtection="1">
      <alignment horizontal="right" vertical="top"/>
    </xf>
    <xf numFmtId="4" fontId="4" fillId="0" borderId="22" xfId="2" applyNumberFormat="1" applyFont="1" applyFill="1" applyBorder="1" applyAlignment="1" applyProtection="1">
      <alignment horizontal="right" vertical="top"/>
      <protection locked="0"/>
    </xf>
    <xf numFmtId="4" fontId="4" fillId="0" borderId="22" xfId="2" applyNumberFormat="1" applyFont="1" applyFill="1" applyBorder="1" applyAlignment="1">
      <alignment horizontal="right" vertical="top"/>
    </xf>
    <xf numFmtId="4" fontId="3" fillId="0" borderId="22" xfId="2" applyNumberFormat="1" applyFont="1" applyFill="1" applyBorder="1" applyAlignment="1" applyProtection="1">
      <alignment horizontal="right" vertical="top"/>
    </xf>
    <xf numFmtId="4" fontId="4" fillId="0" borderId="23" xfId="2" applyNumberFormat="1" applyFont="1" applyFill="1" applyBorder="1" applyAlignment="1" applyProtection="1">
      <alignment horizontal="right" vertical="top"/>
      <protection locked="0"/>
    </xf>
    <xf numFmtId="4" fontId="4" fillId="0" borderId="27" xfId="2" applyNumberFormat="1" applyFont="1" applyFill="1" applyBorder="1" applyAlignment="1" applyProtection="1">
      <alignment horizontal="right" vertical="top"/>
    </xf>
    <xf numFmtId="4" fontId="4" fillId="0" borderId="27" xfId="2" applyNumberFormat="1" applyFont="1" applyFill="1" applyBorder="1" applyAlignment="1" applyProtection="1">
      <alignment horizontal="right" vertical="top"/>
      <protection locked="0"/>
    </xf>
    <xf numFmtId="4" fontId="3" fillId="0" borderId="24" xfId="2" applyNumberFormat="1" applyFont="1" applyFill="1" applyBorder="1" applyAlignment="1">
      <alignment horizontal="right" vertical="top"/>
    </xf>
    <xf numFmtId="4" fontId="3" fillId="0" borderId="22" xfId="2" applyNumberFormat="1" applyFont="1" applyFill="1" applyBorder="1" applyAlignment="1">
      <alignment horizontal="right" vertical="top"/>
    </xf>
    <xf numFmtId="4" fontId="4" fillId="0" borderId="24" xfId="2" applyNumberFormat="1" applyFont="1" applyFill="1" applyBorder="1" applyAlignment="1">
      <alignment horizontal="right" vertical="top"/>
    </xf>
    <xf numFmtId="4" fontId="4" fillId="0" borderId="23" xfId="2" applyNumberFormat="1" applyFont="1" applyFill="1" applyBorder="1" applyAlignment="1">
      <alignment horizontal="right" vertical="top"/>
    </xf>
    <xf numFmtId="4" fontId="10" fillId="0" borderId="24" xfId="2" applyNumberFormat="1" applyFont="1" applyBorder="1"/>
    <xf numFmtId="4" fontId="4" fillId="3" borderId="23" xfId="2" applyNumberFormat="1" applyFont="1" applyFill="1" applyBorder="1" applyAlignment="1" applyProtection="1">
      <protection locked="0"/>
    </xf>
    <xf numFmtId="4" fontId="4" fillId="3" borderId="27" xfId="3" applyNumberFormat="1" applyFont="1" applyFill="1" applyBorder="1"/>
    <xf numFmtId="4" fontId="4" fillId="3" borderId="23" xfId="2" applyNumberFormat="1" applyFont="1" applyFill="1" applyBorder="1"/>
    <xf numFmtId="4" fontId="4" fillId="3" borderId="23" xfId="2" applyNumberFormat="1" applyFont="1" applyFill="1" applyBorder="1" applyAlignment="1" applyProtection="1">
      <alignment vertical="center"/>
      <protection locked="0"/>
    </xf>
    <xf numFmtId="4" fontId="10" fillId="0" borderId="23" xfId="2" applyNumberFormat="1" applyFont="1" applyBorder="1"/>
    <xf numFmtId="4" fontId="3" fillId="0" borderId="24" xfId="2" applyNumberFormat="1" applyFont="1" applyFill="1" applyBorder="1" applyAlignment="1" applyProtection="1">
      <alignment horizontal="right" vertical="top"/>
      <protection locked="0"/>
    </xf>
    <xf numFmtId="4" fontId="4" fillId="0" borderId="27" xfId="2" applyNumberFormat="1" applyFont="1" applyFill="1" applyBorder="1" applyAlignment="1">
      <alignment horizontal="right" vertical="top"/>
    </xf>
    <xf numFmtId="4" fontId="3" fillId="0" borderId="23" xfId="2" applyNumberFormat="1" applyFont="1" applyFill="1" applyBorder="1" applyAlignment="1" applyProtection="1">
      <alignment horizontal="right" vertical="top"/>
    </xf>
    <xf numFmtId="4" fontId="12" fillId="0" borderId="28" xfId="2" applyNumberFormat="1" applyFont="1" applyBorder="1"/>
    <xf numFmtId="4" fontId="3" fillId="3" borderId="24" xfId="2" applyNumberFormat="1" applyFont="1" applyFill="1" applyBorder="1" applyAlignment="1" applyProtection="1">
      <protection locked="0"/>
    </xf>
    <xf numFmtId="4" fontId="3" fillId="3" borderId="24" xfId="2" applyNumberFormat="1" applyFont="1" applyFill="1" applyBorder="1" applyAlignment="1">
      <alignment horizontal="right" vertical="top"/>
    </xf>
    <xf numFmtId="4" fontId="3" fillId="3" borderId="20" xfId="2" applyNumberFormat="1" applyFont="1" applyFill="1" applyBorder="1" applyAlignment="1">
      <alignment horizontal="right" vertical="top"/>
    </xf>
    <xf numFmtId="4" fontId="4" fillId="0" borderId="18" xfId="2" applyNumberFormat="1" applyFont="1" applyFill="1" applyBorder="1" applyAlignment="1" applyProtection="1">
      <alignment horizontal="right" vertical="top"/>
    </xf>
    <xf numFmtId="44" fontId="3" fillId="0" borderId="22" xfId="29" applyFont="1" applyFill="1" applyBorder="1" applyAlignment="1" applyProtection="1">
      <alignment horizontal="right" vertical="top"/>
    </xf>
    <xf numFmtId="44" fontId="4" fillId="0" borderId="24" xfId="29" applyFont="1" applyFill="1" applyBorder="1" applyAlignment="1" applyProtection="1">
      <alignment horizontal="right" vertical="top"/>
      <protection locked="0"/>
    </xf>
    <xf numFmtId="44" fontId="4" fillId="0" borderId="22" xfId="29" applyFont="1" applyFill="1" applyBorder="1" applyAlignment="1">
      <alignment horizontal="right" vertical="top"/>
    </xf>
    <xf numFmtId="44" fontId="3" fillId="0" borderId="24" xfId="29" applyFont="1" applyFill="1" applyBorder="1" applyAlignment="1" applyProtection="1">
      <alignment horizontal="right" vertical="top"/>
      <protection locked="0"/>
    </xf>
    <xf numFmtId="44" fontId="3" fillId="0" borderId="23" xfId="29" applyFont="1" applyFill="1" applyBorder="1" applyAlignment="1" applyProtection="1">
      <alignment horizontal="right" vertical="top"/>
    </xf>
    <xf numFmtId="44" fontId="4" fillId="3" borderId="23" xfId="29" applyFont="1" applyFill="1" applyBorder="1" applyAlignment="1">
      <alignment vertical="top"/>
    </xf>
    <xf numFmtId="44" fontId="12" fillId="0" borderId="28" xfId="29" applyFont="1" applyBorder="1"/>
    <xf numFmtId="44" fontId="3" fillId="3" borderId="26" xfId="29" applyFont="1" applyFill="1" applyBorder="1" applyAlignment="1">
      <alignment horizontal="right" vertical="top"/>
    </xf>
    <xf numFmtId="44" fontId="3" fillId="3" borderId="23" xfId="29" applyFont="1" applyFill="1" applyBorder="1" applyAlignment="1" applyProtection="1">
      <alignment horizontal="right" vertical="top"/>
    </xf>
    <xf numFmtId="44" fontId="4" fillId="0" borderId="24" xfId="29" applyFont="1" applyFill="1" applyBorder="1" applyAlignment="1">
      <alignment horizontal="right" vertical="top"/>
    </xf>
    <xf numFmtId="44" fontId="13" fillId="0" borderId="22" xfId="29" applyFont="1" applyFill="1" applyBorder="1" applyAlignment="1" applyProtection="1">
      <alignment horizontal="right" vertical="top"/>
    </xf>
    <xf numFmtId="44" fontId="3" fillId="0" borderId="24" xfId="29" applyFont="1" applyFill="1" applyBorder="1" applyAlignment="1" applyProtection="1">
      <alignment horizontal="right" vertical="top"/>
    </xf>
    <xf numFmtId="44" fontId="14" fillId="0" borderId="27" xfId="29" applyFont="1" applyFill="1" applyBorder="1" applyAlignment="1" applyProtection="1">
      <alignment horizontal="right" vertical="top"/>
      <protection locked="0"/>
    </xf>
    <xf numFmtId="44" fontId="13" fillId="0" borderId="24" xfId="29" applyFont="1" applyFill="1" applyBorder="1" applyAlignment="1" applyProtection="1">
      <alignment horizontal="right" vertical="top"/>
      <protection locked="0"/>
    </xf>
    <xf numFmtId="44" fontId="4" fillId="3" borderId="24" xfId="29" applyFont="1" applyFill="1" applyBorder="1" applyAlignment="1">
      <alignment vertical="top"/>
    </xf>
    <xf numFmtId="44" fontId="15" fillId="0" borderId="28" xfId="29" applyFont="1" applyBorder="1"/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3" fillId="3" borderId="25" xfId="2" applyFont="1" applyFill="1" applyBorder="1" applyAlignment="1">
      <alignment horizontal="center" vertical="top"/>
    </xf>
    <xf numFmtId="0" fontId="3" fillId="3" borderId="26" xfId="2" applyFont="1" applyFill="1" applyBorder="1" applyAlignment="1">
      <alignment horizontal="center" vertical="top"/>
    </xf>
    <xf numFmtId="0" fontId="3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top" wrapText="1"/>
    </xf>
    <xf numFmtId="0" fontId="3" fillId="3" borderId="19" xfId="2" applyFont="1" applyFill="1" applyBorder="1" applyAlignment="1">
      <alignment horizontal="left" vertical="top" wrapText="1"/>
    </xf>
    <xf numFmtId="0" fontId="3" fillId="3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left" vertical="top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" fillId="0" borderId="2" xfId="12" applyFont="1" applyBorder="1" applyAlignment="1">
      <alignment horizontal="left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3</xdr:col>
      <xdr:colOff>1047751</xdr:colOff>
      <xdr:row>1</xdr:row>
      <xdr:rowOff>751831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B134F6F-4AC3-44A2-A981-D1E2734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7620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0</xdr:row>
      <xdr:rowOff>0</xdr:rowOff>
    </xdr:from>
    <xdr:to>
      <xdr:col>9</xdr:col>
      <xdr:colOff>13194</xdr:colOff>
      <xdr:row>1</xdr:row>
      <xdr:rowOff>696164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912D70D-5EE2-4FD2-A877-E679AFC9B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0"/>
          <a:ext cx="2175369" cy="886664"/>
        </a:xfrm>
        <a:prstGeom prst="rect">
          <a:avLst/>
        </a:prstGeom>
      </xdr:spPr>
    </xdr:pic>
    <xdr:clientData/>
  </xdr:twoCellAnchor>
  <xdr:oneCellAnchor>
    <xdr:from>
      <xdr:col>1</xdr:col>
      <xdr:colOff>79375</xdr:colOff>
      <xdr:row>47</xdr:row>
      <xdr:rowOff>1</xdr:rowOff>
    </xdr:from>
    <xdr:ext cx="2143125" cy="8096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82625" y="9985376"/>
              <a:ext cx="2143125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82625" y="9985376"/>
              <a:ext cx="2143125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1301750</xdr:colOff>
      <xdr:row>47</xdr:row>
      <xdr:rowOff>1</xdr:rowOff>
    </xdr:from>
    <xdr:ext cx="2936875" cy="9048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254001</xdr:colOff>
      <xdr:row>47</xdr:row>
      <xdr:rowOff>15875</xdr:rowOff>
    </xdr:from>
    <xdr:ext cx="2508250" cy="6508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95250</xdr:colOff>
      <xdr:row>47</xdr:row>
      <xdr:rowOff>15875</xdr:rowOff>
    </xdr:from>
    <xdr:ext cx="2746375" cy="714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showGridLines="0" tabSelected="1" zoomScaleNormal="100" workbookViewId="0">
      <pane xSplit="1" ySplit="6" topLeftCell="B28" activePane="bottomRight" state="frozen"/>
      <selection pane="topRight" activeCell="B1" sqref="B1"/>
      <selection pane="bottomLeft" activeCell="A6" sqref="A6"/>
      <selection pane="bottomRight" activeCell="M16" sqref="M16"/>
    </sheetView>
  </sheetViews>
  <sheetFormatPr baseColWidth="10" defaultRowHeight="15" x14ac:dyDescent="0.25"/>
  <cols>
    <col min="1" max="1" width="9" style="7" customWidth="1"/>
    <col min="2" max="2" width="2.5703125" style="7" customWidth="1"/>
    <col min="3" max="3" width="14.140625" style="7" customWidth="1"/>
    <col min="4" max="4" width="41.28515625" style="7" customWidth="1"/>
    <col min="5" max="5" width="22.140625" style="7" customWidth="1"/>
    <col min="6" max="6" width="20.85546875" style="7" customWidth="1"/>
    <col min="7" max="7" width="19.28515625" style="7" customWidth="1"/>
    <col min="8" max="8" width="17.28515625" style="7" customWidth="1"/>
    <col min="9" max="9" width="20" style="7" customWidth="1"/>
    <col min="10" max="16384" width="11.42578125" style="7"/>
  </cols>
  <sheetData>
    <row r="2" spans="2:9" ht="66" customHeight="1" x14ac:dyDescent="0.25">
      <c r="H2" s="65" t="s">
        <v>19</v>
      </c>
      <c r="I2" s="65"/>
    </row>
    <row r="3" spans="2:9" x14ac:dyDescent="0.25">
      <c r="B3" s="66" t="s">
        <v>29</v>
      </c>
      <c r="C3" s="67"/>
      <c r="D3" s="67"/>
      <c r="E3" s="67"/>
      <c r="F3" s="67"/>
      <c r="G3" s="67"/>
      <c r="H3" s="67"/>
      <c r="I3" s="68"/>
    </row>
    <row r="4" spans="2:9" ht="12.75" customHeight="1" x14ac:dyDescent="0.25">
      <c r="B4" s="69" t="s">
        <v>9</v>
      </c>
      <c r="C4" s="70"/>
      <c r="D4" s="70"/>
      <c r="E4" s="70"/>
      <c r="F4" s="70"/>
      <c r="G4" s="70"/>
      <c r="H4" s="70"/>
      <c r="I4" s="71"/>
    </row>
    <row r="5" spans="2:9" x14ac:dyDescent="0.25">
      <c r="B5" s="72" t="s">
        <v>21</v>
      </c>
      <c r="C5" s="73"/>
      <c r="D5" s="73"/>
      <c r="E5" s="73"/>
      <c r="F5" s="73"/>
      <c r="G5" s="73"/>
      <c r="H5" s="73"/>
      <c r="I5" s="74"/>
    </row>
    <row r="6" spans="2:9" ht="72.75" customHeight="1" x14ac:dyDescent="0.25">
      <c r="B6" s="75" t="s">
        <v>0</v>
      </c>
      <c r="C6" s="76"/>
      <c r="D6" s="77"/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</row>
    <row r="7" spans="2:9" ht="9.75" customHeight="1" x14ac:dyDescent="0.25">
      <c r="B7" s="78"/>
      <c r="C7" s="79"/>
      <c r="D7" s="80"/>
      <c r="E7" s="4"/>
      <c r="F7" s="5"/>
      <c r="G7" s="5"/>
      <c r="H7" s="5"/>
      <c r="I7" s="5"/>
    </row>
    <row r="8" spans="2:9" x14ac:dyDescent="0.25">
      <c r="B8" s="81" t="s">
        <v>23</v>
      </c>
      <c r="C8" s="82"/>
      <c r="D8" s="83"/>
      <c r="E8" s="53">
        <f>SUM(E9:E11)</f>
        <v>11137489.01</v>
      </c>
      <c r="F8" s="43">
        <f t="shared" ref="F8:H8" si="0">SUM(F9:F11)</f>
        <v>0</v>
      </c>
      <c r="G8" s="44">
        <f>SUM(G9:G11)</f>
        <v>0</v>
      </c>
      <c r="H8" s="16">
        <f t="shared" si="0"/>
        <v>0</v>
      </c>
      <c r="I8" s="54">
        <f>SUM(I9:I11)</f>
        <v>11137489.01</v>
      </c>
    </row>
    <row r="9" spans="2:9" x14ac:dyDescent="0.25">
      <c r="B9" s="1"/>
      <c r="C9" s="84" t="s">
        <v>1</v>
      </c>
      <c r="D9" s="85"/>
      <c r="E9" s="47">
        <v>11137489.01</v>
      </c>
      <c r="F9" s="45">
        <v>0</v>
      </c>
      <c r="G9" s="20">
        <v>0</v>
      </c>
      <c r="H9" s="17">
        <v>0</v>
      </c>
      <c r="I9" s="55">
        <f>SUM(E9:H9)</f>
        <v>11137489.01</v>
      </c>
    </row>
    <row r="10" spans="2:9" x14ac:dyDescent="0.25">
      <c r="B10" s="8"/>
      <c r="C10" s="86" t="s">
        <v>3</v>
      </c>
      <c r="D10" s="87"/>
      <c r="E10" s="17">
        <v>0</v>
      </c>
      <c r="F10" s="19">
        <v>0</v>
      </c>
      <c r="G10" s="20">
        <v>0</v>
      </c>
      <c r="H10" s="17">
        <v>0</v>
      </c>
      <c r="I10" s="30">
        <f t="shared" ref="I10:I11" si="1">SUM(E10:H10)</f>
        <v>0</v>
      </c>
    </row>
    <row r="11" spans="2:9" x14ac:dyDescent="0.25">
      <c r="B11" s="9"/>
      <c r="C11" s="84" t="s">
        <v>15</v>
      </c>
      <c r="D11" s="85"/>
      <c r="E11" s="17">
        <v>0</v>
      </c>
      <c r="F11" s="21">
        <v>0</v>
      </c>
      <c r="G11" s="21">
        <v>0</v>
      </c>
      <c r="H11" s="22">
        <v>0</v>
      </c>
      <c r="I11" s="30">
        <f t="shared" si="1"/>
        <v>0</v>
      </c>
    </row>
    <row r="12" spans="2:9" ht="9.75" customHeight="1" x14ac:dyDescent="0.25">
      <c r="B12" s="88"/>
      <c r="C12" s="89"/>
      <c r="D12" s="90"/>
      <c r="E12" s="21"/>
      <c r="F12" s="21"/>
      <c r="G12" s="21"/>
      <c r="H12" s="23"/>
      <c r="I12" s="23"/>
    </row>
    <row r="13" spans="2:9" x14ac:dyDescent="0.25">
      <c r="B13" s="62" t="s">
        <v>22</v>
      </c>
      <c r="C13" s="63"/>
      <c r="D13" s="64"/>
      <c r="E13" s="24">
        <f>SUM(E14:E18)</f>
        <v>0</v>
      </c>
      <c r="F13" s="56">
        <v>-12231956.550000001</v>
      </c>
      <c r="G13" s="46">
        <v>4412369.1100000003</v>
      </c>
      <c r="H13" s="24">
        <f t="shared" ref="H13" si="2">SUM(H14:H18)</f>
        <v>0</v>
      </c>
      <c r="I13" s="57">
        <v>-7819587.4400000004</v>
      </c>
    </row>
    <row r="14" spans="2:9" x14ac:dyDescent="0.25">
      <c r="B14" s="8"/>
      <c r="C14" s="84" t="s">
        <v>16</v>
      </c>
      <c r="D14" s="85"/>
      <c r="E14" s="18">
        <v>0</v>
      </c>
      <c r="F14" s="18">
        <v>0</v>
      </c>
      <c r="G14" s="47">
        <v>4412369.1100000003</v>
      </c>
      <c r="H14" s="25">
        <v>0</v>
      </c>
      <c r="I14" s="55">
        <v>4412369.1100000003</v>
      </c>
    </row>
    <row r="15" spans="2:9" x14ac:dyDescent="0.25">
      <c r="B15" s="9"/>
      <c r="C15" s="84" t="s">
        <v>4</v>
      </c>
      <c r="D15" s="85"/>
      <c r="E15" s="26">
        <v>0</v>
      </c>
      <c r="F15" s="58">
        <v>-12293323.1</v>
      </c>
      <c r="G15" s="20">
        <v>0</v>
      </c>
      <c r="H15" s="17">
        <v>0</v>
      </c>
      <c r="I15" s="30">
        <f t="shared" ref="I15:I18" si="3">SUM(E15:H15)</f>
        <v>-12293323.1</v>
      </c>
    </row>
    <row r="16" spans="2:9" x14ac:dyDescent="0.25">
      <c r="B16" s="1"/>
      <c r="C16" s="86" t="s">
        <v>17</v>
      </c>
      <c r="D16" s="87"/>
      <c r="E16" s="26">
        <v>0</v>
      </c>
      <c r="F16" s="17">
        <v>0</v>
      </c>
      <c r="G16" s="20">
        <v>0</v>
      </c>
      <c r="H16" s="22">
        <v>0</v>
      </c>
      <c r="I16" s="30">
        <f t="shared" si="3"/>
        <v>0</v>
      </c>
    </row>
    <row r="17" spans="2:9" x14ac:dyDescent="0.25">
      <c r="B17" s="9"/>
      <c r="C17" s="91" t="s">
        <v>5</v>
      </c>
      <c r="D17" s="92"/>
      <c r="E17" s="26">
        <v>0</v>
      </c>
      <c r="F17" s="22">
        <v>0</v>
      </c>
      <c r="G17" s="20">
        <v>0</v>
      </c>
      <c r="H17" s="17">
        <v>0</v>
      </c>
      <c r="I17" s="30">
        <f t="shared" si="3"/>
        <v>0</v>
      </c>
    </row>
    <row r="18" spans="2:9" x14ac:dyDescent="0.25">
      <c r="B18" s="10"/>
      <c r="C18" s="91" t="s">
        <v>6</v>
      </c>
      <c r="D18" s="92"/>
      <c r="E18" s="20">
        <v>0</v>
      </c>
      <c r="F18" s="48">
        <v>61366.55</v>
      </c>
      <c r="G18" s="18">
        <v>0</v>
      </c>
      <c r="H18" s="18">
        <v>0</v>
      </c>
      <c r="I18" s="55">
        <f t="shared" si="3"/>
        <v>61366.55</v>
      </c>
    </row>
    <row r="19" spans="2:9" ht="9.75" customHeight="1" x14ac:dyDescent="0.25">
      <c r="B19" s="93"/>
      <c r="C19" s="94"/>
      <c r="D19" s="95"/>
      <c r="E19" s="28"/>
      <c r="F19" s="29"/>
      <c r="G19" s="28"/>
      <c r="H19" s="28"/>
      <c r="I19" s="28"/>
    </row>
    <row r="20" spans="2:9" ht="24" customHeight="1" x14ac:dyDescent="0.25">
      <c r="B20" s="96" t="s">
        <v>24</v>
      </c>
      <c r="C20" s="97"/>
      <c r="D20" s="98"/>
      <c r="E20" s="28">
        <f>SUM(E21:E22)</f>
        <v>0</v>
      </c>
      <c r="F20" s="28">
        <f t="shared" ref="F20:I20" si="4">SUM(F21:F22)</f>
        <v>0</v>
      </c>
      <c r="G20" s="28">
        <f t="shared" si="4"/>
        <v>0</v>
      </c>
      <c r="H20" s="28">
        <f t="shared" si="4"/>
        <v>0</v>
      </c>
      <c r="I20" s="28">
        <f t="shared" si="4"/>
        <v>0</v>
      </c>
    </row>
    <row r="21" spans="2:9" x14ac:dyDescent="0.25">
      <c r="B21" s="10"/>
      <c r="C21" s="86" t="s">
        <v>7</v>
      </c>
      <c r="D21" s="87"/>
      <c r="E21" s="31">
        <v>0</v>
      </c>
      <c r="F21" s="26">
        <v>0</v>
      </c>
      <c r="G21" s="20">
        <v>0</v>
      </c>
      <c r="H21" s="31">
        <v>0</v>
      </c>
      <c r="I21" s="23">
        <v>0</v>
      </c>
    </row>
    <row r="22" spans="2:9" x14ac:dyDescent="0.25">
      <c r="B22" s="9"/>
      <c r="C22" s="84" t="s">
        <v>8</v>
      </c>
      <c r="D22" s="85"/>
      <c r="E22" s="17">
        <v>0</v>
      </c>
      <c r="F22" s="26">
        <v>0</v>
      </c>
      <c r="G22" s="20">
        <v>0</v>
      </c>
      <c r="H22" s="27">
        <v>0</v>
      </c>
      <c r="I22" s="39">
        <v>0</v>
      </c>
    </row>
    <row r="23" spans="2:9" ht="9.75" customHeight="1" x14ac:dyDescent="0.25">
      <c r="B23" s="99"/>
      <c r="C23" s="100"/>
      <c r="D23" s="101"/>
      <c r="E23" s="27"/>
      <c r="F23" s="26"/>
      <c r="G23" s="26"/>
      <c r="H23" s="27"/>
      <c r="I23" s="39"/>
    </row>
    <row r="24" spans="2:9" x14ac:dyDescent="0.25">
      <c r="B24" s="102" t="s">
        <v>25</v>
      </c>
      <c r="C24" s="103"/>
      <c r="D24" s="104"/>
      <c r="E24" s="49">
        <f>E8+E13+E20</f>
        <v>11137489.01</v>
      </c>
      <c r="F24" s="59">
        <f t="shared" ref="F24:I24" si="5">F8+F13+F20</f>
        <v>-12231956.550000001</v>
      </c>
      <c r="G24" s="49">
        <f t="shared" si="5"/>
        <v>4412369.1100000003</v>
      </c>
      <c r="H24" s="38">
        <f t="shared" si="5"/>
        <v>0</v>
      </c>
      <c r="I24" s="49">
        <f t="shared" si="5"/>
        <v>3317901.5699999994</v>
      </c>
    </row>
    <row r="25" spans="2:9" ht="9.75" customHeight="1" x14ac:dyDescent="0.25">
      <c r="B25" s="88"/>
      <c r="C25" s="89"/>
      <c r="D25" s="89"/>
      <c r="E25" s="30"/>
      <c r="F25" s="26"/>
      <c r="G25" s="20"/>
      <c r="H25" s="30"/>
      <c r="I25" s="31"/>
    </row>
    <row r="26" spans="2:9" x14ac:dyDescent="0.25">
      <c r="B26" s="105" t="s">
        <v>26</v>
      </c>
      <c r="C26" s="106"/>
      <c r="D26" s="107"/>
      <c r="E26" s="29">
        <f>SUM(E27:E29)</f>
        <v>0</v>
      </c>
      <c r="F26" s="28">
        <f>SUM(F27:F29)</f>
        <v>0</v>
      </c>
      <c r="G26" s="29">
        <f t="shared" ref="G26:I26" si="6">SUM(G27:G29)</f>
        <v>0</v>
      </c>
      <c r="H26" s="29">
        <f t="shared" si="6"/>
        <v>0</v>
      </c>
      <c r="I26" s="28">
        <f t="shared" si="6"/>
        <v>0</v>
      </c>
    </row>
    <row r="27" spans="2:9" x14ac:dyDescent="0.25">
      <c r="B27" s="9"/>
      <c r="C27" s="86" t="s">
        <v>2</v>
      </c>
      <c r="D27" s="87"/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x14ac:dyDescent="0.25">
      <c r="B28" s="9"/>
      <c r="C28" s="84" t="s">
        <v>3</v>
      </c>
      <c r="D28" s="85"/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x14ac:dyDescent="0.25">
      <c r="B29" s="9"/>
      <c r="C29" s="84" t="s">
        <v>15</v>
      </c>
      <c r="D29" s="85"/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9.75" customHeight="1" x14ac:dyDescent="0.25">
      <c r="B30" s="1"/>
      <c r="C30" s="108"/>
      <c r="D30" s="109"/>
      <c r="E30" s="20"/>
      <c r="F30" s="17"/>
      <c r="G30" s="20"/>
      <c r="H30" s="17"/>
      <c r="I30" s="39"/>
    </row>
    <row r="31" spans="2:9" x14ac:dyDescent="0.25">
      <c r="B31" s="96" t="s">
        <v>27</v>
      </c>
      <c r="C31" s="97"/>
      <c r="D31" s="98"/>
      <c r="E31" s="40">
        <f>SUM(E32:E36)</f>
        <v>0</v>
      </c>
      <c r="F31" s="50">
        <v>8209271.1699999999</v>
      </c>
      <c r="G31" s="50">
        <v>-6236792.6200000001</v>
      </c>
      <c r="H31" s="40">
        <f t="shared" ref="H31" si="7">SUM(H32:H36)</f>
        <v>0</v>
      </c>
      <c r="I31" s="57">
        <v>1972478.55</v>
      </c>
    </row>
    <row r="32" spans="2:9" x14ac:dyDescent="0.25">
      <c r="B32" s="11"/>
      <c r="C32" s="84" t="s">
        <v>16</v>
      </c>
      <c r="D32" s="85"/>
      <c r="E32" s="26">
        <v>0</v>
      </c>
      <c r="F32" s="26">
        <v>0</v>
      </c>
      <c r="G32" s="55">
        <v>-1824423.51</v>
      </c>
      <c r="H32" s="26">
        <v>0</v>
      </c>
      <c r="I32" s="55">
        <f>SUM(E32:H32)</f>
        <v>-1824423.51</v>
      </c>
    </row>
    <row r="33" spans="2:9" x14ac:dyDescent="0.25">
      <c r="B33" s="1"/>
      <c r="C33" s="84" t="s">
        <v>4</v>
      </c>
      <c r="D33" s="85"/>
      <c r="E33" s="26">
        <v>0</v>
      </c>
      <c r="F33" s="51">
        <v>8209271.1699999999</v>
      </c>
      <c r="G33" s="60">
        <v>-4412369.1100000003</v>
      </c>
      <c r="H33" s="26">
        <v>0</v>
      </c>
      <c r="I33" s="30">
        <f>SUM(E33:H33)</f>
        <v>3796902.0599999996</v>
      </c>
    </row>
    <row r="34" spans="2:9" x14ac:dyDescent="0.25">
      <c r="B34" s="12"/>
      <c r="C34" s="84" t="s">
        <v>17</v>
      </c>
      <c r="D34" s="85"/>
      <c r="E34" s="26">
        <v>0</v>
      </c>
      <c r="F34" s="26">
        <v>0</v>
      </c>
      <c r="G34" s="26">
        <v>0</v>
      </c>
      <c r="H34" s="26">
        <v>0</v>
      </c>
      <c r="I34" s="30">
        <f t="shared" ref="I34:I36" si="8">SUM(E34:H34)</f>
        <v>0</v>
      </c>
    </row>
    <row r="35" spans="2:9" x14ac:dyDescent="0.25">
      <c r="B35" s="13"/>
      <c r="C35" s="110" t="s">
        <v>5</v>
      </c>
      <c r="D35" s="110"/>
      <c r="E35" s="26">
        <v>0</v>
      </c>
      <c r="F35" s="26">
        <v>0</v>
      </c>
      <c r="G35" s="26">
        <v>0</v>
      </c>
      <c r="H35" s="26">
        <v>0</v>
      </c>
      <c r="I35" s="30">
        <f t="shared" si="8"/>
        <v>0</v>
      </c>
    </row>
    <row r="36" spans="2:9" x14ac:dyDescent="0.25">
      <c r="B36" s="13"/>
      <c r="C36" s="84" t="s">
        <v>6</v>
      </c>
      <c r="D36" s="85"/>
      <c r="E36" s="20">
        <v>0</v>
      </c>
      <c r="F36" s="26">
        <v>0</v>
      </c>
      <c r="G36" s="20">
        <v>0</v>
      </c>
      <c r="H36" s="20">
        <v>0</v>
      </c>
      <c r="I36" s="30">
        <f t="shared" si="8"/>
        <v>0</v>
      </c>
    </row>
    <row r="37" spans="2:9" ht="9.75" customHeight="1" x14ac:dyDescent="0.25">
      <c r="B37" s="14"/>
      <c r="C37" s="2"/>
      <c r="D37" s="2"/>
      <c r="E37" s="33"/>
      <c r="F37" s="34"/>
      <c r="G37" s="35"/>
      <c r="H37" s="36"/>
      <c r="I37" s="36"/>
    </row>
    <row r="38" spans="2:9" ht="25.5" customHeight="1" x14ac:dyDescent="0.25">
      <c r="B38" s="96" t="s">
        <v>28</v>
      </c>
      <c r="C38" s="97"/>
      <c r="D38" s="98"/>
      <c r="E38" s="42">
        <f>SUM(E39:E40)</f>
        <v>0</v>
      </c>
      <c r="F38" s="42">
        <f t="shared" ref="F38:I38" si="9">SUM(F39:F40)</f>
        <v>0</v>
      </c>
      <c r="G38" s="42">
        <f t="shared" si="9"/>
        <v>0</v>
      </c>
      <c r="H38" s="42">
        <f t="shared" si="9"/>
        <v>0</v>
      </c>
      <c r="I38" s="42">
        <f t="shared" si="9"/>
        <v>0</v>
      </c>
    </row>
    <row r="39" spans="2:9" x14ac:dyDescent="0.25">
      <c r="B39" s="13"/>
      <c r="C39" s="86" t="s">
        <v>7</v>
      </c>
      <c r="D39" s="87"/>
      <c r="E39" s="26">
        <v>0</v>
      </c>
      <c r="F39" s="26">
        <v>0</v>
      </c>
      <c r="G39" s="26">
        <v>0</v>
      </c>
      <c r="H39" s="26">
        <v>0</v>
      </c>
      <c r="I39" s="26">
        <v>0</v>
      </c>
    </row>
    <row r="40" spans="2:9" x14ac:dyDescent="0.25">
      <c r="B40" s="15"/>
      <c r="C40" s="91" t="s">
        <v>18</v>
      </c>
      <c r="D40" s="91"/>
      <c r="E40" s="26">
        <v>0</v>
      </c>
      <c r="F40" s="26">
        <v>0</v>
      </c>
      <c r="G40" s="26">
        <v>0</v>
      </c>
      <c r="H40" s="26">
        <v>0</v>
      </c>
      <c r="I40" s="26">
        <v>0</v>
      </c>
    </row>
    <row r="41" spans="2:9" ht="9.75" customHeight="1" x14ac:dyDescent="0.25">
      <c r="B41" s="111"/>
      <c r="C41" s="112"/>
      <c r="D41" s="112"/>
      <c r="E41" s="32"/>
      <c r="F41" s="32"/>
      <c r="G41" s="32"/>
      <c r="H41" s="32"/>
      <c r="I41" s="32"/>
    </row>
    <row r="42" spans="2:9" ht="12" customHeight="1" x14ac:dyDescent="0.25">
      <c r="B42" s="113" t="s">
        <v>25</v>
      </c>
      <c r="C42" s="114"/>
      <c r="D42" s="115"/>
      <c r="E42" s="37"/>
      <c r="F42" s="37"/>
      <c r="G42" s="37"/>
      <c r="H42" s="37"/>
      <c r="I42" s="37"/>
    </row>
    <row r="43" spans="2:9" ht="13.5" customHeight="1" x14ac:dyDescent="0.25">
      <c r="B43" s="116"/>
      <c r="C43" s="117"/>
      <c r="D43" s="118"/>
      <c r="E43" s="52">
        <f>E24+E26+E31+E38</f>
        <v>11137489.01</v>
      </c>
      <c r="F43" s="61">
        <f t="shared" ref="F43:I43" si="10">F24+F26+F31+F38</f>
        <v>-4022685.3800000008</v>
      </c>
      <c r="G43" s="52">
        <f t="shared" si="10"/>
        <v>-1824423.5099999998</v>
      </c>
      <c r="H43" s="41">
        <f t="shared" si="10"/>
        <v>0</v>
      </c>
      <c r="I43" s="52">
        <f t="shared" si="10"/>
        <v>5290380.1199999992</v>
      </c>
    </row>
    <row r="44" spans="2:9" ht="15" customHeight="1" x14ac:dyDescent="0.25">
      <c r="B44" s="119" t="s">
        <v>20</v>
      </c>
      <c r="C44" s="119"/>
      <c r="D44" s="119"/>
      <c r="E44" s="119"/>
      <c r="F44" s="119"/>
      <c r="G44" s="119"/>
      <c r="H44" s="119"/>
      <c r="I44" s="119"/>
    </row>
    <row r="55" spans="2:10" x14ac:dyDescent="0.25">
      <c r="B55" s="6"/>
      <c r="C55" s="6"/>
      <c r="D55" s="6"/>
      <c r="E55" s="6"/>
      <c r="F55" s="6"/>
      <c r="G55" s="6"/>
      <c r="H55" s="6"/>
      <c r="I55" s="6"/>
      <c r="J55" s="6"/>
    </row>
  </sheetData>
  <mergeCells count="41">
    <mergeCell ref="C39:D39"/>
    <mergeCell ref="C40:D40"/>
    <mergeCell ref="B41:D41"/>
    <mergeCell ref="B42:D43"/>
    <mergeCell ref="B44:I44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13:D13"/>
    <mergeCell ref="H2:I2"/>
    <mergeCell ref="B3:I3"/>
    <mergeCell ref="B4:I4"/>
    <mergeCell ref="B5:I5"/>
    <mergeCell ref="B6:D6"/>
    <mergeCell ref="B7:D7"/>
    <mergeCell ref="B8:D8"/>
    <mergeCell ref="C9:D9"/>
    <mergeCell ref="C10:D10"/>
    <mergeCell ref="C11:D11"/>
    <mergeCell ref="B12:D12"/>
  </mergeCells>
  <printOptions horizontalCentered="1"/>
  <pageMargins left="0.31496062992125984" right="0.31496062992125984" top="1.3385826771653544" bottom="0.35433070866141736" header="0" footer="0"/>
  <pageSetup scale="56" orientation="portrait" r:id="rId1"/>
  <ignoredErrors>
    <ignoredError sqref="E24:I25 E38:I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2024-02-14T14:26:33Z</cp:lastPrinted>
  <dcterms:created xsi:type="dcterms:W3CDTF">2018-10-31T19:27:45Z</dcterms:created>
  <dcterms:modified xsi:type="dcterms:W3CDTF">2024-02-14T14:37:25Z</dcterms:modified>
</cp:coreProperties>
</file>