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rca\OneDrive\Escritorio\transparencia jul-sep 25\"/>
    </mc:Choice>
  </mc:AlternateContent>
  <xr:revisionPtr revIDLastSave="0" documentId="13_ncr:1_{C82DFC45-636D-47A0-AA8C-DFFB6EC5BD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P-6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7" l="1"/>
  <c r="F14" i="27"/>
  <c r="F15" i="27"/>
  <c r="F12" i="27"/>
  <c r="I13" i="27"/>
  <c r="I14" i="27"/>
  <c r="I15" i="27"/>
  <c r="I12" i="27"/>
  <c r="D21" i="27"/>
  <c r="E21" i="27"/>
  <c r="F21" i="27"/>
  <c r="G21" i="27"/>
  <c r="H21" i="27"/>
  <c r="I21" i="27"/>
</calcChain>
</file>

<file path=xl/sharedStrings.xml><?xml version="1.0" encoding="utf-8"?>
<sst xmlns="http://schemas.openxmlformats.org/spreadsheetml/2006/main" count="21" uniqueCount="21">
  <si>
    <t>Modificado</t>
  </si>
  <si>
    <t>Devengado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</si>
  <si>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</si>
  <si>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</si>
  <si>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</si>
  <si>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</si>
  <si>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</si>
  <si>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</si>
  <si>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</si>
  <si>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</si>
  <si>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</si>
  <si>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Clasificación Administrativa</t>
  </si>
  <si>
    <t xml:space="preserve">     Total del Gasto</t>
  </si>
  <si>
    <t>Formato IP-6</t>
  </si>
  <si>
    <t>COMISION DE AGUA POTABLE Y ALCANTARILLADO DE TAXCO GUERRERO</t>
  </si>
  <si>
    <t>Sin Ramo/Dependencia</t>
  </si>
  <si>
    <t>DIRECCION ADMINISTRATIVA Y FINANZAS</t>
  </si>
  <si>
    <t>DIRECCION OPERATIVA</t>
  </si>
  <si>
    <t>DIRECCION  COMERCIAL</t>
  </si>
  <si>
    <t>DIRECCION  GENERAL</t>
  </si>
  <si>
    <t>Del 01 de Julio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</si>
</sst>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b/>
      <sz val="9"/>
      <color theme="1" tint="0.499984740745262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9" fillId="0" borderId="0"/>
    <xf numFmtId="0" fontId="13" fillId="0" borderId="0"/>
    <xf numFmtId="0" fontId="1" fillId="0" borderId="0"/>
    <xf numFmtId="43" fontId="10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5" fillId="2" borderId="4" xfId="2" applyFont="1" applyFill="1" applyBorder="1" applyAlignment="1">
      <alignment horizontal="justify" vertical="center" wrapText="1"/>
    </xf>
    <xf numFmtId="0" fontId="5" fillId="2" borderId="5" xfId="2" applyFont="1" applyFill="1" applyBorder="1" applyAlignment="1">
      <alignment horizontal="justify" vertical="center" wrapText="1"/>
    </xf>
    <xf numFmtId="0" fontId="5" fillId="2" borderId="14" xfId="2" applyFont="1" applyFill="1" applyBorder="1" applyAlignment="1">
      <alignment horizontal="justify" vertical="center" wrapText="1"/>
    </xf>
    <xf numFmtId="0" fontId="5" fillId="2" borderId="6" xfId="2" applyFont="1" applyFill="1" applyBorder="1" applyAlignment="1">
      <alignment horizontal="justify" vertical="top" wrapText="1"/>
    </xf>
    <xf numFmtId="0" fontId="7" fillId="2" borderId="8" xfId="2" applyFont="1" applyFill="1" applyBorder="1" applyAlignment="1">
      <alignment horizontal="justify" vertical="top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0" fontId="5" fillId="3" borderId="0" xfId="2" applyFont="1" applyFill="1"/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15" fillId="3" borderId="12" xfId="1" applyNumberFormat="1" applyFont="1" applyFill="1" applyBorder="1" applyAlignment="1" applyProtection="1">
      <alignment horizontal="center"/>
    </xf>
    <xf numFmtId="164" fontId="3" fillId="2" borderId="14" xfId="2" applyNumberFormat="1" applyFont="1" applyFill="1" applyBorder="1" applyAlignment="1" applyProtection="1">
      <alignment vertical="center" wrapText="1"/>
      <protection locked="0"/>
    </xf>
    <xf numFmtId="164" fontId="3" fillId="2" borderId="14" xfId="2" applyNumberFormat="1" applyFont="1" applyFill="1" applyBorder="1" applyAlignment="1">
      <alignment vertical="center" wrapText="1"/>
    </xf>
    <xf numFmtId="164" fontId="7" fillId="2" borderId="13" xfId="2" applyNumberFormat="1" applyFont="1" applyFill="1" applyBorder="1" applyAlignment="1">
      <alignment horizontal="justify" vertical="top" wrapText="1"/>
    </xf>
    <xf numFmtId="164" fontId="8" fillId="2" borderId="12" xfId="2" applyNumberFormat="1" applyFont="1" applyFill="1" applyBorder="1" applyAlignment="1">
      <alignment vertical="center" wrapText="1"/>
    </xf>
    <xf numFmtId="0" fontId="12" fillId="0" borderId="0" xfId="0" applyFont="1" applyAlignment="1">
      <alignment horizontal="center"/>
    </xf>
    <xf numFmtId="164" fontId="9" fillId="2" borderId="14" xfId="2" applyNumberFormat="1" applyFont="1" applyFill="1" applyBorder="1" applyAlignment="1" applyProtection="1">
      <alignment vertical="center" wrapText="1"/>
      <protection locked="0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7" fillId="2" borderId="4" xfId="2" applyFont="1" applyFill="1" applyBorder="1" applyAlignment="1" applyProtection="1">
      <alignment horizontal="right" vertical="top" wrapText="1"/>
      <protection locked="0"/>
    </xf>
    <xf numFmtId="0" fontId="7" fillId="2" borderId="5" xfId="2" applyFont="1" applyFill="1" applyBorder="1" applyAlignment="1" applyProtection="1">
      <alignment horizontal="right" vertical="top" wrapText="1"/>
      <protection locked="0"/>
    </xf>
    <xf numFmtId="0" fontId="6" fillId="2" borderId="9" xfId="2" applyFont="1" applyFill="1" applyBorder="1" applyAlignment="1">
      <alignment horizontal="left" vertical="center" wrapText="1"/>
    </xf>
    <xf numFmtId="0" fontId="6" fillId="2" borderId="11" xfId="2" applyFont="1" applyFill="1" applyBorder="1" applyAlignment="1">
      <alignment horizontal="left" vertical="center" wrapText="1"/>
    </xf>
    <xf numFmtId="0" fontId="16" fillId="0" borderId="4" xfId="0" applyFont="1" applyBorder="1"/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66676</xdr:colOff>
      <xdr:row>25</xdr:row>
      <xdr:rowOff>19050</xdr:rowOff>
    </xdr:from>
    <xdr:ext cx="2238374" cy="5715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D2187E0F-8FC8-42B2-A765-D5B1BA8F348D}"/>
                </a:ext>
              </a:extLst>
            </xdr:cNvPr>
            <xdr:cNvSpPr txBox="1"/>
          </xdr:nvSpPr>
          <xdr:spPr>
            <a:xfrm>
              <a:off x="285751" y="5734050"/>
              <a:ext cx="2238374" cy="571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D2187E0F-8FC8-42B2-A765-D5B1BA8F348D}"/>
                </a:ext>
              </a:extLst>
            </xdr:cNvPr>
            <xdr:cNvSpPr txBox="1"/>
          </xdr:nvSpPr>
          <xdr:spPr>
            <a:xfrm>
              <a:off x="285751" y="5734050"/>
              <a:ext cx="2238374" cy="5715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𝑃𝑜𝑟@𝐶.𝑃. 𝐽𝑜𝑠𝑒 𝐷𝑎𝑛𝑖𝑒𝑙 𝑀𝑎𝑐𝑒𝑑𝑜 𝐹𝑙𝑜𝑟𝑒𝑠@𝐸𝑛𝑐.𝐴𝑟𝑒𝑎 𝑑𝑒 𝑇𝑒𝑠𝑜𝑟𝑒𝑟𝑖𝑎))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2</xdr:col>
      <xdr:colOff>1514475</xdr:colOff>
      <xdr:row>25</xdr:row>
      <xdr:rowOff>14287</xdr:rowOff>
    </xdr:from>
    <xdr:ext cx="2714625" cy="5765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B2EE0ED-9DF9-49BB-8E6B-11BFE738EE37}"/>
                </a:ext>
              </a:extLst>
            </xdr:cNvPr>
            <xdr:cNvSpPr txBox="1"/>
          </xdr:nvSpPr>
          <xdr:spPr>
            <a:xfrm>
              <a:off x="2657475" y="5729287"/>
              <a:ext cx="2714625" cy="5765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𝐷𝐼𝑅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B2EE0ED-9DF9-49BB-8E6B-11BFE738EE37}"/>
                </a:ext>
              </a:extLst>
            </xdr:cNvPr>
            <xdr:cNvSpPr txBox="1"/>
          </xdr:nvSpPr>
          <xdr:spPr>
            <a:xfrm>
              <a:off x="2657475" y="5729287"/>
              <a:ext cx="2714625" cy="5765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𝑃𝑜𝑟@𝐿.𝐼.  𝑌𝑒𝑠𝑒𝑛𝑖𝑎 𝐹𝑖𝑔𝑢𝑒𝑟𝑜𝑎 𝐶𝑎𝑟𝑟𝑎𝑛𝑧𝑎@𝐷𝐼𝑅. 𝐴𝑑𝑚𝑖𝑛𝑖𝑠𝑡𝑟𝑎𝑡𝑖𝑣𝑜 𝑦 𝐹𝑖𝑛𝑎𝑛𝑐𝑖𝑒𝑟𝑜))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5</xdr:col>
      <xdr:colOff>85726</xdr:colOff>
      <xdr:row>25</xdr:row>
      <xdr:rowOff>38099</xdr:rowOff>
    </xdr:from>
    <xdr:ext cx="2781300" cy="5810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2AFED62A-770D-4A44-8368-3B1CC0066B97}"/>
                </a:ext>
              </a:extLst>
            </xdr:cNvPr>
            <xdr:cNvSpPr txBox="1"/>
          </xdr:nvSpPr>
          <xdr:spPr>
            <a:xfrm>
              <a:off x="5353051" y="5753099"/>
              <a:ext cx="2781300" cy="5810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2AFED62A-770D-4A44-8368-3B1CC0066B97}"/>
                </a:ext>
              </a:extLst>
            </xdr:cNvPr>
            <xdr:cNvSpPr txBox="1"/>
          </xdr:nvSpPr>
          <xdr:spPr>
            <a:xfrm>
              <a:off x="5353051" y="5753099"/>
              <a:ext cx="2781300" cy="5810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𝑃𝑜𝑟@𝑀𝑡𝑟𝑜.𝐹𝑟𝑎𝑛𝑐𝑖𝑠𝑐𝑜 𝐽𝑎𝑣𝑖𝑒𝑟 𝑅𝑖𝑜𝑠 𝑀𝑎𝑟𝑡𝑖𝑛𝑒𝑧@𝐷𝑖𝑟𝑒𝑐𝑡𝑜𝑟 𝐺𝑒𝑛𝑒𝑟𝑎𝑙))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7</xdr:col>
      <xdr:colOff>571501</xdr:colOff>
      <xdr:row>25</xdr:row>
      <xdr:rowOff>14287</xdr:rowOff>
    </xdr:from>
    <xdr:ext cx="2285999" cy="5759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F564BFE0-681F-4E74-8C97-1E24E4C470E0}"/>
                </a:ext>
              </a:extLst>
            </xdr:cNvPr>
            <xdr:cNvSpPr txBox="1"/>
          </xdr:nvSpPr>
          <xdr:spPr>
            <a:xfrm>
              <a:off x="8134351" y="5729287"/>
              <a:ext cx="2285999" cy="5759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F564BFE0-681F-4E74-8C97-1E24E4C470E0}"/>
                </a:ext>
              </a:extLst>
            </xdr:cNvPr>
            <xdr:cNvSpPr txBox="1"/>
          </xdr:nvSpPr>
          <xdr:spPr>
            <a:xfrm>
              <a:off x="8134351" y="5729287"/>
              <a:ext cx="2285999" cy="5759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█(𝑉𝑜.𝐵𝑜@𝐶𝑃. 𝐵𝑢𝑙𝑚𝑎𝑟𝑜 𝑀𝑢𝑛𝑑𝑜 𝑅𝑒𝑦𝑛𝑎@𝑂𝑟𝑔𝑎𝑛𝑜 𝐷𝑒 𝐶𝑜𝑛𝑡𝑟𝑜𝑙 𝐼𝑛𝑡𝑒𝑟𝑛𝑜))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1</xdr:col>
      <xdr:colOff>104775</xdr:colOff>
      <xdr:row>0</xdr:row>
      <xdr:rowOff>76200</xdr:rowOff>
    </xdr:from>
    <xdr:ext cx="1866900" cy="790574"/>
    <xdr:pic>
      <xdr:nvPicPr>
        <xdr:cNvPr id="8" name="Imagen 6">
          <a:extLst>
            <a:ext uri="{FF2B5EF4-FFF2-40B4-BE49-F238E27FC236}">
              <a16:creationId xmlns:a16="http://schemas.microsoft.com/office/drawing/2014/main" id="{CACEB56E-CA63-4F9A-A398-01C70AD7A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6200"/>
          <a:ext cx="1866900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95250</xdr:colOff>
      <xdr:row>0</xdr:row>
      <xdr:rowOff>38101</xdr:rowOff>
    </xdr:from>
    <xdr:ext cx="2219325" cy="742950"/>
    <xdr:pic>
      <xdr:nvPicPr>
        <xdr:cNvPr id="9" name="Imagen 8">
          <a:extLst>
            <a:ext uri="{FF2B5EF4-FFF2-40B4-BE49-F238E27FC236}">
              <a16:creationId xmlns:a16="http://schemas.microsoft.com/office/drawing/2014/main" id="{C4AEA797-DBC3-4123-93DA-15A105E4621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38101"/>
          <a:ext cx="2219325" cy="7429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4"/>
  <sheetViews>
    <sheetView showGridLines="0" tabSelected="1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B11" sqref="B11"/>
    </sheetView>
  </sheetViews>
  <sheetFormatPr baseColWidth="10" defaultRowHeight="15" x14ac:dyDescent="0.25"/>
  <cols>
    <col min="1" max="1" width="3.28515625" customWidth="1"/>
    <col min="2" max="2" width="13.85546875" customWidth="1"/>
    <col min="3" max="3" width="23.7109375" customWidth="1"/>
    <col min="4" max="4" width="19.7109375" customWidth="1"/>
    <col min="5" max="5" width="18.42578125" customWidth="1"/>
    <col min="6" max="6" width="17.42578125" customWidth="1"/>
    <col min="7" max="7" width="17" customWidth="1"/>
    <col min="8" max="8" width="17.5703125" customWidth="1"/>
    <col min="9" max="9" width="17" customWidth="1"/>
  </cols>
  <sheetData>
    <row r="1" spans="2:9" ht="81" customHeight="1" x14ac:dyDescent="0.25">
      <c r="I1" s="14" t="s">
        <v>13</v>
      </c>
    </row>
    <row r="2" spans="2:9" x14ac:dyDescent="0.25">
      <c r="B2" s="16" t="s">
        <v>14</v>
      </c>
      <c r="C2" s="17"/>
      <c r="D2" s="17"/>
      <c r="E2" s="17"/>
      <c r="F2" s="17"/>
      <c r="G2" s="17"/>
      <c r="H2" s="17"/>
      <c r="I2" s="18"/>
    </row>
    <row r="3" spans="2:9" x14ac:dyDescent="0.25">
      <c r="B3" s="19" t="s">
        <v>2</v>
      </c>
      <c r="C3" s="20"/>
      <c r="D3" s="20"/>
      <c r="E3" s="20"/>
      <c r="F3" s="20"/>
      <c r="G3" s="20"/>
      <c r="H3" s="20"/>
      <c r="I3" s="21"/>
    </row>
    <row r="4" spans="2:9" x14ac:dyDescent="0.25">
      <c r="B4" s="19" t="s">
        <v>11</v>
      </c>
      <c r="C4" s="20"/>
      <c r="D4" s="20"/>
      <c r="E4" s="20"/>
      <c r="F4" s="20"/>
      <c r="G4" s="20"/>
      <c r="H4" s="20"/>
      <c r="I4" s="21"/>
    </row>
    <row r="5" spans="2:9" x14ac:dyDescent="0.25">
      <c r="B5" s="22" t="s">
        <v>20</v>
      </c>
      <c r="C5" s="23"/>
      <c r="D5" s="23"/>
      <c r="E5" s="23"/>
      <c r="F5" s="23"/>
      <c r="G5" s="23"/>
      <c r="H5" s="23"/>
      <c r="I5" s="24"/>
    </row>
    <row r="6" spans="2:9" x14ac:dyDescent="0.25">
      <c r="B6" s="7"/>
      <c r="C6" s="7"/>
      <c r="D6" s="7"/>
      <c r="E6" s="7"/>
      <c r="F6" s="7"/>
      <c r="G6" s="7"/>
      <c r="H6" s="7"/>
      <c r="I6" s="7"/>
    </row>
    <row r="7" spans="2:9" x14ac:dyDescent="0.25">
      <c r="B7" s="25" t="s">
        <v>3</v>
      </c>
      <c r="C7" s="26"/>
      <c r="D7" s="31" t="s">
        <v>4</v>
      </c>
      <c r="E7" s="32"/>
      <c r="F7" s="32"/>
      <c r="G7" s="32"/>
      <c r="H7" s="33"/>
      <c r="I7" s="34" t="s">
        <v>5</v>
      </c>
    </row>
    <row r="8" spans="2:9" ht="24" x14ac:dyDescent="0.25">
      <c r="B8" s="27"/>
      <c r="C8" s="28"/>
      <c r="D8" s="6" t="s">
        <v>6</v>
      </c>
      <c r="E8" s="8" t="s">
        <v>7</v>
      </c>
      <c r="F8" s="6" t="s">
        <v>0</v>
      </c>
      <c r="G8" s="6" t="s">
        <v>1</v>
      </c>
      <c r="H8" s="6" t="s">
        <v>8</v>
      </c>
      <c r="I8" s="34"/>
    </row>
    <row r="9" spans="2:9" x14ac:dyDescent="0.25">
      <c r="B9" s="29"/>
      <c r="C9" s="30"/>
      <c r="D9" s="9">
        <v>1</v>
      </c>
      <c r="E9" s="9">
        <v>2</v>
      </c>
      <c r="F9" s="9" t="s">
        <v>9</v>
      </c>
      <c r="G9" s="9">
        <v>4</v>
      </c>
      <c r="H9" s="9">
        <v>5</v>
      </c>
      <c r="I9" s="9" t="s">
        <v>10</v>
      </c>
    </row>
    <row r="10" spans="2:9" x14ac:dyDescent="0.25">
      <c r="B10" s="1"/>
      <c r="C10" s="2"/>
      <c r="D10" s="3"/>
      <c r="E10" s="3"/>
      <c r="F10" s="3"/>
      <c r="G10" s="3"/>
      <c r="H10" s="3"/>
      <c r="I10" s="3"/>
    </row>
    <row r="11" spans="2:9" x14ac:dyDescent="0.25">
      <c r="B11" s="39" t="s">
        <v>15</v>
      </c>
      <c r="D11" s="3"/>
      <c r="E11" s="3"/>
      <c r="F11" s="3"/>
      <c r="G11" s="3"/>
      <c r="H11" s="3"/>
      <c r="I11" s="3"/>
    </row>
    <row r="12" spans="2:9" x14ac:dyDescent="0.25">
      <c r="B12" s="35" t="s">
        <v>16</v>
      </c>
      <c r="C12" s="36"/>
      <c r="D12" s="10">
        <v>11763249.380000001</v>
      </c>
      <c r="E12" s="15">
        <v>801453.41</v>
      </c>
      <c r="F12" s="11">
        <f>D12+E12</f>
        <v>12564702.790000001</v>
      </c>
      <c r="G12" s="10">
        <v>9431963.0199999996</v>
      </c>
      <c r="H12" s="10">
        <v>9123300.75</v>
      </c>
      <c r="I12" s="11">
        <f>F12-G12</f>
        <v>3132739.7700000014</v>
      </c>
    </row>
    <row r="13" spans="2:9" x14ac:dyDescent="0.25">
      <c r="B13" s="35" t="s">
        <v>17</v>
      </c>
      <c r="C13" s="36"/>
      <c r="D13" s="10">
        <v>38074572.200000003</v>
      </c>
      <c r="E13" s="15">
        <v>-1637806.21</v>
      </c>
      <c r="F13" s="11">
        <f t="shared" ref="F13:F15" si="0">D13+E13</f>
        <v>36436765.990000002</v>
      </c>
      <c r="G13" s="10">
        <v>28176492.690000001</v>
      </c>
      <c r="H13" s="10">
        <v>27832581.920000002</v>
      </c>
      <c r="I13" s="11">
        <f t="shared" ref="I13:I15" si="1">F13-G13</f>
        <v>8260273.3000000007</v>
      </c>
    </row>
    <row r="14" spans="2:9" x14ac:dyDescent="0.25">
      <c r="B14" s="35" t="s">
        <v>18</v>
      </c>
      <c r="C14" s="36"/>
      <c r="D14" s="10">
        <v>7977114.8099999996</v>
      </c>
      <c r="E14" s="10">
        <v>350167.8</v>
      </c>
      <c r="F14" s="11">
        <f t="shared" si="0"/>
        <v>8327282.6099999994</v>
      </c>
      <c r="G14" s="10">
        <v>5696353.4500000002</v>
      </c>
      <c r="H14" s="10">
        <v>5632449.1299999999</v>
      </c>
      <c r="I14" s="11">
        <f t="shared" si="1"/>
        <v>2630929.1599999992</v>
      </c>
    </row>
    <row r="15" spans="2:9" x14ac:dyDescent="0.25">
      <c r="B15" s="35" t="s">
        <v>19</v>
      </c>
      <c r="C15" s="36"/>
      <c r="D15" s="10">
        <v>4204792.28</v>
      </c>
      <c r="E15" s="10">
        <v>486185</v>
      </c>
      <c r="F15" s="11">
        <f t="shared" si="0"/>
        <v>4690977.28</v>
      </c>
      <c r="G15" s="10">
        <v>3038659.34</v>
      </c>
      <c r="H15" s="10">
        <v>3028692.94</v>
      </c>
      <c r="I15" s="11">
        <f t="shared" si="1"/>
        <v>1652317.9400000004</v>
      </c>
    </row>
    <row r="16" spans="2:9" x14ac:dyDescent="0.25">
      <c r="B16" s="35"/>
      <c r="C16" s="36"/>
      <c r="D16" s="10"/>
      <c r="E16" s="10"/>
      <c r="F16" s="11"/>
      <c r="G16" s="10"/>
      <c r="H16" s="10"/>
      <c r="I16" s="11"/>
    </row>
    <row r="17" spans="2:9" x14ac:dyDescent="0.25">
      <c r="B17" s="35"/>
      <c r="C17" s="36"/>
      <c r="D17" s="10"/>
      <c r="E17" s="10"/>
      <c r="F17" s="11"/>
      <c r="G17" s="10"/>
      <c r="H17" s="10"/>
      <c r="I17" s="11"/>
    </row>
    <row r="18" spans="2:9" x14ac:dyDescent="0.25">
      <c r="B18" s="35"/>
      <c r="C18" s="36"/>
      <c r="D18" s="10"/>
      <c r="E18" s="10"/>
      <c r="F18" s="11"/>
      <c r="G18" s="10"/>
      <c r="H18" s="10"/>
      <c r="I18" s="11"/>
    </row>
    <row r="19" spans="2:9" x14ac:dyDescent="0.25">
      <c r="B19" s="35"/>
      <c r="C19" s="36"/>
      <c r="D19" s="10"/>
      <c r="E19" s="10"/>
      <c r="F19" s="11"/>
      <c r="G19" s="10"/>
      <c r="H19" s="10"/>
      <c r="I19" s="11"/>
    </row>
    <row r="20" spans="2:9" x14ac:dyDescent="0.25">
      <c r="B20" s="4"/>
      <c r="C20" s="5"/>
      <c r="D20" s="12"/>
      <c r="E20" s="12"/>
      <c r="F20" s="12"/>
      <c r="G20" s="12"/>
      <c r="H20" s="12"/>
      <c r="I20" s="12"/>
    </row>
    <row r="21" spans="2:9" x14ac:dyDescent="0.25">
      <c r="B21" s="37" t="s">
        <v>12</v>
      </c>
      <c r="C21" s="38"/>
      <c r="D21" s="13">
        <f t="shared" ref="D21:I21" si="2">SUM(D12:D15)</f>
        <v>62019728.670000009</v>
      </c>
      <c r="E21" s="13">
        <f t="shared" si="2"/>
        <v>0</v>
      </c>
      <c r="F21" s="13">
        <f t="shared" si="2"/>
        <v>62019728.670000002</v>
      </c>
      <c r="G21" s="13">
        <f t="shared" si="2"/>
        <v>46343468.5</v>
      </c>
      <c r="H21" s="13">
        <f t="shared" si="2"/>
        <v>45617024.740000002</v>
      </c>
      <c r="I21" s="13">
        <f t="shared" si="2"/>
        <v>15676260.170000002</v>
      </c>
    </row>
    <row r="24" spans="2:9" ht="27" customHeight="1" x14ac:dyDescent="0.25"/>
  </sheetData>
  <mergeCells count="16">
    <mergeCell ref="B18:C18"/>
    <mergeCell ref="B19:C19"/>
    <mergeCell ref="B21:C21"/>
    <mergeCell ref="B12:C12"/>
    <mergeCell ref="B13:C13"/>
    <mergeCell ref="B14:C14"/>
    <mergeCell ref="B15:C15"/>
    <mergeCell ref="B16:C16"/>
    <mergeCell ref="B17:C17"/>
    <mergeCell ref="B2:I2"/>
    <mergeCell ref="B3:I3"/>
    <mergeCell ref="B4:I4"/>
    <mergeCell ref="B5:I5"/>
    <mergeCell ref="B7:C9"/>
    <mergeCell ref="D7:H7"/>
    <mergeCell ref="I7:I8"/>
  </mergeCells>
  <printOptions horizontalCentered="1"/>
  <pageMargins left="0.31496062992125984" right="0.31496062992125984" top="0.35433070866141736" bottom="0.35433070866141736" header="0" footer="0"/>
  <pageSetup scale="6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dirca</cp:lastModifiedBy>
  <cp:lastPrinted>2025-10-17T15:29:17Z</cp:lastPrinted>
  <dcterms:created xsi:type="dcterms:W3CDTF">2018-10-31T21:40:06Z</dcterms:created>
  <dcterms:modified xsi:type="dcterms:W3CDTF">2025-10-17T15:29:39Z</dcterms:modified>
</cp:coreProperties>
</file>