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\4.2.8. IC\"/>
    </mc:Choice>
  </mc:AlternateContent>
  <xr:revisionPtr revIDLastSave="0" documentId="13_ncr:1_{4203422A-2BFE-4DBC-B291-BC3F25EF07D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1" l="1"/>
  <c r="E28" i="31"/>
  <c r="E29" i="31"/>
  <c r="E30" i="31"/>
  <c r="E31" i="31"/>
  <c r="E32" i="31"/>
  <c r="E33" i="31"/>
  <c r="E34" i="31"/>
  <c r="E35" i="31"/>
  <c r="E36" i="31"/>
  <c r="E37" i="31"/>
  <c r="E26" i="31"/>
  <c r="D12" i="29"/>
  <c r="C12" i="29"/>
  <c r="E11" i="29"/>
  <c r="D24" i="28"/>
  <c r="C24" i="28"/>
  <c r="E20" i="28"/>
  <c r="E22" i="28"/>
  <c r="E19" i="28"/>
  <c r="E18" i="28"/>
  <c r="E17" i="28"/>
  <c r="E16" i="28"/>
  <c r="E15" i="28"/>
  <c r="E14" i="28"/>
  <c r="E13" i="28"/>
  <c r="E11" i="28"/>
  <c r="C38" i="27"/>
  <c r="D34" i="27" s="1"/>
  <c r="C37" i="25"/>
  <c r="D12" i="27" l="1"/>
  <c r="D26" i="27"/>
  <c r="D16" i="27"/>
  <c r="D24" i="27"/>
  <c r="D14" i="27"/>
  <c r="D18" i="27"/>
  <c r="D22" i="27"/>
  <c r="D27" i="27"/>
  <c r="D31" i="27"/>
  <c r="D35" i="27"/>
  <c r="D15" i="27"/>
  <c r="D19" i="27"/>
  <c r="D23" i="27"/>
  <c r="D28" i="27"/>
  <c r="D32" i="27"/>
  <c r="D20" i="27"/>
  <c r="D29" i="27"/>
  <c r="D33" i="27"/>
  <c r="D13" i="27"/>
  <c r="D17" i="27"/>
  <c r="D21" i="27"/>
  <c r="D25" i="27"/>
  <c r="D30" i="27"/>
  <c r="D15" i="24"/>
  <c r="D38" i="27" l="1"/>
  <c r="C35" i="30"/>
  <c r="C15" i="29"/>
  <c r="C11" i="26"/>
  <c r="C13" i="23"/>
  <c r="D15" i="22"/>
  <c r="C15" i="22"/>
  <c r="E29" i="20"/>
  <c r="D29" i="20"/>
  <c r="C29" i="20"/>
  <c r="C13" i="19"/>
  <c r="C13" i="18"/>
  <c r="C18" i="17"/>
  <c r="D20" i="16"/>
  <c r="D12" i="16"/>
</calcChain>
</file>

<file path=xl/sharedStrings.xml><?xml version="1.0" encoding="utf-8"?>
<sst xmlns="http://schemas.openxmlformats.org/spreadsheetml/2006/main" count="576" uniqueCount="355">
  <si>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</si>
  <si>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</si>
  <si>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</si>
  <si>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</si>
  <si>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</si>
  <si>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</si>
  <si>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</si>
  <si>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</si>
  <si>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</si>
  <si>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</si>
  <si>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</si>
  <si>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</si>
  <si>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</si>
  <si>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</si>
  <si>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</si>
  <si>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</si>
  <si>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</si>
  <si>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</si>
  <si>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</si>
  <si>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</si>
  <si>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</si>
  <si>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</si>
  <si>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</si>
  <si>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</si>
  <si>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</si>
  <si>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</si>
  <si>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</si>
  <si>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</si>
  <si>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</si>
  <si>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</si>
  <si>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</si>
  <si>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</si>
  <si>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</si>
  <si>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</si>
  <si>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</si>
  <si>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</si>
  <si>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</si>
  <si>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</si>
  <si>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</si>
  <si>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</si>
  <si>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</si>
  <si>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</si>
  <si>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</si>
  <si>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</si>
  <si>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</si>
  <si>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</si>
  <si>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</si>
  <si>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</si>
  <si>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</si>
  <si>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</si>
  <si>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</si>
  <si>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</si>
  <si>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</si>
  <si>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</si>
  <si>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</si>
  <si>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</si>
  <si>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</si>
  <si>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</si>
  <si>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</si>
  <si>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</si>
  <si>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</si>
  <si>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</si>
  <si>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</si>
  <si>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</si>
  <si>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</si>
  <si>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</si>
  <si>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</si>
  <si>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</si>
  <si>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</si>
  <si>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</si>
  <si>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</si>
  <si>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</si>
  <si>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</si>
  <si>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</si>
  <si>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</si>
  <si>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</si>
  <si>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</si>
  <si>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</si>
  <si>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</si>
  <si>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</si>
  <si>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</si>
  <si>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</si>
  <si>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</si>
  <si>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</si>
  <si>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</si>
  <si>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</si>
  <si>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</si>
  <si>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</si>
  <si>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</si>
  <si>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</si>
  <si>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</si>
  <si>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</si>
  <si>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</si>
  <si>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</si>
  <si>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</si>
  <si>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</si>
  <si>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</si>
  <si>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</si>
  <si>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</si>
  <si>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</si>
  <si>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</si>
  <si>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</si>
  <si>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</si>
  <si>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</si>
  <si>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</si>
  <si>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</si>
  <si>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</si>
  <si>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</si>
  <si>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</si>
  <si>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</si>
  <si>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</si>
  <si>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</si>
  <si>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</si>
  <si>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</si>
  <si>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</si>
  <si>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</si>
  <si>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</si>
  <si>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</si>
  <si>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</si>
  <si>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</si>
  <si>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</si>
  <si>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</si>
  <si>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</si>
  <si>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</si>
  <si>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</si>
  <si>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</si>
  <si>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</si>
  <si>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</si>
  <si>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</si>
  <si>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</si>
  <si>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</si>
  <si>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</si>
  <si>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</si>
  <si>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</si>
  <si>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</si>
  <si>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</si>
  <si>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</si>
  <si>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</si>
  <si>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</si>
  <si>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</si>
  <si>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Criterios para la determinación de las estimaciones</t>
  </si>
  <si>
    <t>Ente público: Comision de Agua Potable y Alcantarillado de Taxco</t>
  </si>
  <si>
    <t>2023 (1)</t>
  </si>
  <si>
    <t>2022 (2)</t>
  </si>
  <si>
    <t>1122-001-001</t>
  </si>
  <si>
    <t>1122-001-002</t>
  </si>
  <si>
    <t>1122-001-003</t>
  </si>
  <si>
    <t>1122-001-004</t>
  </si>
  <si>
    <t>1122-001-005</t>
  </si>
  <si>
    <t>1122-001-006</t>
  </si>
  <si>
    <t>Servicio Domestico</t>
  </si>
  <si>
    <t>servicio Domestico Comercial</t>
  </si>
  <si>
    <t>servicio Comercial</t>
  </si>
  <si>
    <t>Servicio Industrial</t>
  </si>
  <si>
    <t>Cobro de IVA</t>
  </si>
  <si>
    <t>Cobro Proredes</t>
  </si>
  <si>
    <t>1261-3-001</t>
  </si>
  <si>
    <t>DEP ACUM CONSTRUCCIONES</t>
  </si>
  <si>
    <t>LINEAL</t>
  </si>
  <si>
    <t>REGULAR</t>
  </si>
  <si>
    <t>1263-1-001</t>
  </si>
  <si>
    <t>DEP ACUM DE MOBILIARIO Y EQ DE ADMINISTRACIÓN</t>
  </si>
  <si>
    <t>1263-1-002</t>
  </si>
  <si>
    <t>DEP ACUM DE MOBILIARIO Y EQUIPO</t>
  </si>
  <si>
    <t>1263-4-001</t>
  </si>
  <si>
    <t>DEP ACUM DE EQUIPO DE TRANSPORTE</t>
  </si>
  <si>
    <t>REGULAR/MALO</t>
  </si>
  <si>
    <t>1263-6-001</t>
  </si>
  <si>
    <t>DEP ACUM DE OTROS BIENES MUEBLES</t>
  </si>
  <si>
    <t>1263-6-002</t>
  </si>
  <si>
    <t>DEP ACUM DE EQUIPO DE COMPUTO</t>
  </si>
  <si>
    <t>1263-6-003</t>
  </si>
  <si>
    <t>DEP ACUM DE EQUIPO DE COMUNICACIÓN</t>
  </si>
  <si>
    <t>1263-6-004</t>
  </si>
  <si>
    <t>DEP ACUM DE EQUIPO DE COMPUTACION</t>
  </si>
  <si>
    <t>1263-6-005</t>
  </si>
  <si>
    <t>DEP ACUM DE HERRAMIENTAS Y MAQUINAS</t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</si>
  <si>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</si>
  <si>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</si>
  <si>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</si>
  <si>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</si>
  <si>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</si>
  <si>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</si>
  <si>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</si>
  <si>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</si>
  <si>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</si>
  <si>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</si>
  <si>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</si>
  <si>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</si>
  <si>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</si>
  <si>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</si>
  <si>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</si>
  <si>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</si>
  <si>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RET ADMON ANTERIOR ISR SERVICIOS</t>
  </si>
  <si>
    <t>RET ADMON ANTERIOR ISR ASIMILABLES</t>
  </si>
  <si>
    <t>RET ADMON ANTERIOR IVA RETENIDO</t>
  </si>
  <si>
    <t>IMSS ADMON ANTERIORES</t>
  </si>
  <si>
    <t>IVA A PAGAR ADMON ANTERIORES</t>
  </si>
  <si>
    <t>IMPUESTO RETENIDO</t>
  </si>
  <si>
    <t>MUNICIPAL</t>
  </si>
  <si>
    <t>ISR RET A TRAB DEL ORGANISMO</t>
  </si>
  <si>
    <t>ISR RET HONORARIOS DEL ORGANISMO</t>
  </si>
  <si>
    <t>SRT RET HON ASIMILABLES A SALARIOS</t>
  </si>
  <si>
    <t>IVA RETENIDO</t>
  </si>
  <si>
    <t>CUOTAS IMSS POR PAGAR</t>
  </si>
  <si>
    <t>IVA CAUSADO POR PAGAR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</si>
  <si>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</si>
  <si>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</si>
  <si>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</si>
  <si>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</si>
  <si>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</si>
  <si>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</si>
  <si>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</si>
  <si>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</si>
  <si>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</si>
  <si>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</si>
  <si>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</si>
  <si>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</si>
  <si>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</si>
  <si>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</si>
  <si>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</si>
  <si>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</si>
  <si>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</si>
  <si>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</si>
  <si>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</si>
  <si>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</si>
  <si>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</si>
  <si>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</si>
  <si>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</si>
  <si>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</si>
  <si>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Reactivacion de Contrato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</si>
  <si>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</si>
  <si>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</si>
  <si>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</si>
  <si>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</si>
  <si>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</si>
  <si>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</si>
  <si>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</si>
  <si>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</si>
  <si>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</si>
  <si>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</si>
  <si>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</si>
  <si>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</si>
  <si>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</si>
  <si>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</si>
  <si>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</si>
  <si>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</si>
  <si>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</si>
  <si>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</si>
  <si>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</si>
  <si>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</si>
  <si>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</si>
  <si>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</si>
  <si>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</si>
  <si>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4173-25</t>
  </si>
  <si>
    <t>4173-26</t>
  </si>
  <si>
    <t>4173-28</t>
  </si>
  <si>
    <t>4173-29</t>
  </si>
  <si>
    <t>Multas</t>
  </si>
  <si>
    <t>Redondeo</t>
  </si>
  <si>
    <t>4319-1</t>
  </si>
  <si>
    <t>OTROS INGRESOS Y BENEFICIOS</t>
  </si>
  <si>
    <t>DESCUENTOS DE NOMINA</t>
  </si>
  <si>
    <t>PARTICULAR</t>
  </si>
  <si>
    <t>GASTOS Y OTRAS PÉRDIDAS</t>
  </si>
  <si>
    <t>GASTOS DE FUNCIONAMIENTO</t>
  </si>
  <si>
    <t>SERVICIOS PERSONALES</t>
  </si>
  <si>
    <t xml:space="preserve">Remuneraciones al personal de carácter permanente </t>
  </si>
  <si>
    <t>SUELDOS AL PERSONAL DE BASE</t>
  </si>
  <si>
    <t>Remuneraciones al personal de carácter transitorio</t>
  </si>
  <si>
    <t>Remuneraciones adicionales y especiales</t>
  </si>
  <si>
    <t>Seguridad social</t>
  </si>
  <si>
    <t xml:space="preserve">Otras presentaciones sociales y economicas </t>
  </si>
  <si>
    <t>Pago deestimulos a servidores públicos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</si>
  <si>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</si>
  <si>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</si>
  <si>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</si>
  <si>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</si>
  <si>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</si>
  <si>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</si>
  <si>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</si>
  <si>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</si>
  <si>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</si>
  <si>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</si>
  <si>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</si>
  <si>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Profesionales,Cientificos,Tecnicos y Otros Servicios 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</si>
  <si>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</si>
  <si>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</si>
  <si>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</si>
  <si>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</si>
  <si>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</si>
  <si>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>Otros Servicios Generales</t>
  </si>
  <si>
    <t>Energia Electrica</t>
  </si>
  <si>
    <t>HACIENDA PÚBLICA/ PATRIMONIO</t>
  </si>
  <si>
    <t xml:space="preserve"> </t>
  </si>
  <si>
    <t>HACIENDA PÚBLICA/PATRIMONIO CONTRIBUIDO</t>
  </si>
  <si>
    <t>APORTACIONES</t>
  </si>
  <si>
    <t>3110-1</t>
  </si>
  <si>
    <t>Patrimonio</t>
  </si>
  <si>
    <t>Aportaciones</t>
  </si>
  <si>
    <t>Municipal</t>
  </si>
  <si>
    <t>RESULTADOS DE EJERCICIOS ANTERIORES</t>
  </si>
  <si>
    <t>3220-1</t>
  </si>
  <si>
    <t>Resultados Ejercicios Anteriores</t>
  </si>
  <si>
    <t>3220-2016</t>
  </si>
  <si>
    <t>Resultado de Ejercicio Anterior 2016</t>
  </si>
  <si>
    <t>3220-2017</t>
  </si>
  <si>
    <t>Resultado de Ejercicio Anterior 2017</t>
  </si>
  <si>
    <t>3220-2018</t>
  </si>
  <si>
    <t>Resultado De Ejercicios Anteriores 2018</t>
  </si>
  <si>
    <t>3220-2019</t>
  </si>
  <si>
    <t>Resultado De Ejercicios Anteriores 2019</t>
  </si>
  <si>
    <t>3220-2020</t>
  </si>
  <si>
    <t>Resultado De Ejercicios Anteriores 2020</t>
  </si>
  <si>
    <t>3220-2021</t>
  </si>
  <si>
    <t>Resultado De Ejercicios Anteriores 2021</t>
  </si>
  <si>
    <t>RECTIFICACIONES DE RESULTADOS DE EJERCICIO ANTERIORES</t>
  </si>
  <si>
    <t>3250-2018</t>
  </si>
  <si>
    <t>Rectificacion del resultado ejercicio 2018</t>
  </si>
  <si>
    <t>3220-2022</t>
  </si>
  <si>
    <t>Resultado De Ejercicios Anteriores 2022</t>
  </si>
  <si>
    <t>HACIENDA PUBLICA/PATRIMONIO</t>
  </si>
  <si>
    <t>HACIENDA PUBLICA/PATRIMONIO CONTRIBUIDO</t>
  </si>
  <si>
    <t>Gerardo Villarejo Hernandez</t>
  </si>
  <si>
    <t>Kiosco 1</t>
  </si>
  <si>
    <t>Kiosco 2</t>
  </si>
  <si>
    <t>Samantha Jamilet Martinez Dominguez</t>
  </si>
  <si>
    <t>BBVA Bancomer Cta.0117846282</t>
  </si>
  <si>
    <t>BBVA Bancomer Cta. 0118342040</t>
  </si>
  <si>
    <t>Banamex SA Cta. 911-162224</t>
  </si>
  <si>
    <t>Hsbc Mexico SA Cta. 4061475901</t>
  </si>
  <si>
    <t>Santander SA Cta. 22-00036555-6</t>
  </si>
  <si>
    <t>Santander SA Cta. 65-50604492-7</t>
  </si>
  <si>
    <t>Santander SA Cta.65-50896706-1</t>
  </si>
  <si>
    <t>Santander SA Cta.65-50896695-3</t>
  </si>
  <si>
    <t>Santander SA Cta.65-50953847-9</t>
  </si>
  <si>
    <t>NO SE TIENEN</t>
  </si>
  <si>
    <t>1111-1-002</t>
  </si>
  <si>
    <t>1111-1-004</t>
  </si>
  <si>
    <t>1111-1-005</t>
  </si>
  <si>
    <t>1111-1-008</t>
  </si>
  <si>
    <t>1112-1-004</t>
  </si>
  <si>
    <t>1112-1-005</t>
  </si>
  <si>
    <t>1112-2-001</t>
  </si>
  <si>
    <t>1112-3-002</t>
  </si>
  <si>
    <t>1112-4-001</t>
  </si>
  <si>
    <t>1112-4-004</t>
  </si>
  <si>
    <t>1112-4-005</t>
  </si>
  <si>
    <t>1112-4-006</t>
  </si>
  <si>
    <t>1112-4-007</t>
  </si>
  <si>
    <t>Durante el tercer semestre del ejercicio fiscal 2023, no se tuvieron fondos de afectacion especifica e inversiones financieras por lo que no se presenta informacion alguna.</t>
  </si>
  <si>
    <t>Durante el tercer semestre del ejercicio fiscal 2023, no se tuvieron fideicomisos, mandatos y contratos analogos.</t>
  </si>
  <si>
    <t>Durante el tercer semestre del ejercicio fiscal 2023, no se tuvieron participaciones, ni aportaciones de capital.</t>
  </si>
  <si>
    <t>Durante el tercer  trimestre del ejercicio fiscal 2023 no se  crearon estimaciones de ningun tipo, por lo que no se presenta informacion.</t>
  </si>
  <si>
    <t>Durante el tercer trimestre del ejercicio fiscal 2023, este organismo operador no tiene registrados fondos y bienes de terceros en administracion o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</si>
</sst>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0" borderId="0"/>
    <xf numFmtId="0" fontId="27" fillId="0" borderId="0"/>
    <xf numFmtId="0" fontId="1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2" fillId="0" borderId="0" xfId="15" applyFont="1" applyFill="1" applyBorder="1" applyAlignment="1">
      <alignment horizontal="left" vertical="center" wrapText="1"/>
    </xf>
    <xf numFmtId="4" fontId="22" fillId="0" borderId="0" xfId="17" applyNumberFormat="1" applyFont="1" applyFill="1" applyBorder="1" applyAlignment="1">
      <alignment horizontal="right" wrapText="1"/>
    </xf>
    <xf numFmtId="2" fontId="22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7" xfId="18" applyFont="1" applyBorder="1"/>
    <xf numFmtId="0" fontId="12" fillId="0" borderId="14" xfId="18" applyFont="1" applyFill="1" applyBorder="1" applyAlignment="1">
      <alignment horizontal="center" vertical="center" wrapText="1"/>
    </xf>
    <xf numFmtId="4" fontId="12" fillId="0" borderId="7" xfId="18" applyNumberFormat="1" applyFont="1" applyFill="1" applyBorder="1" applyAlignment="1">
      <alignment horizontal="right" vertical="center" wrapText="1"/>
    </xf>
    <xf numFmtId="4" fontId="12" fillId="0" borderId="7" xfId="18" applyNumberFormat="1" applyFont="1" applyFill="1" applyBorder="1" applyAlignment="1">
      <alignment horizontal="right" wrapText="1"/>
    </xf>
    <xf numFmtId="0" fontId="9" fillId="0" borderId="0" xfId="18" applyFont="1"/>
    <xf numFmtId="0" fontId="23" fillId="0" borderId="0" xfId="8" applyFont="1" applyFill="1" applyBorder="1"/>
    <xf numFmtId="0" fontId="16" fillId="0" borderId="0" xfId="18" applyFont="1"/>
    <xf numFmtId="0" fontId="23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3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7" xfId="15" applyFont="1" applyBorder="1"/>
    <xf numFmtId="49" fontId="4" fillId="0" borderId="14" xfId="15" applyNumberFormat="1" applyFont="1" applyFill="1" applyBorder="1" applyAlignment="1">
      <alignment horizontal="left" vertical="center" wrapText="1"/>
    </xf>
    <xf numFmtId="4" fontId="4" fillId="0" borderId="15" xfId="15" applyNumberFormat="1" applyFont="1" applyFill="1" applyBorder="1" applyAlignment="1">
      <alignment horizontal="right" vertical="center" wrapText="1"/>
    </xf>
    <xf numFmtId="4" fontId="4" fillId="0" borderId="16" xfId="15" applyNumberFormat="1" applyFont="1" applyFill="1" applyBorder="1" applyAlignment="1">
      <alignment horizontal="right" vertical="center" wrapText="1"/>
    </xf>
    <xf numFmtId="49" fontId="4" fillId="0" borderId="17" xfId="15" applyNumberFormat="1" applyFont="1" applyFill="1" applyBorder="1" applyAlignment="1">
      <alignment horizontal="left" vertical="center" wrapText="1"/>
    </xf>
    <xf numFmtId="0" fontId="4" fillId="0" borderId="18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7" xfId="15" applyNumberFormat="1" applyFont="1" applyFill="1" applyBorder="1" applyAlignment="1">
      <alignment horizontal="left" vertical="center" wrapText="1"/>
    </xf>
    <xf numFmtId="4" fontId="4" fillId="0" borderId="7" xfId="15" applyNumberFormat="1" applyFont="1" applyFill="1" applyBorder="1" applyAlignment="1">
      <alignment horizontal="right" vertical="center" wrapText="1"/>
    </xf>
    <xf numFmtId="0" fontId="4" fillId="0" borderId="7" xfId="15" applyFont="1" applyFill="1" applyBorder="1"/>
    <xf numFmtId="0" fontId="4" fillId="0" borderId="7" xfId="15" applyFont="1" applyFill="1" applyBorder="1" applyAlignment="1">
      <alignment horizontal="left" vertical="center" wrapText="1"/>
    </xf>
    <xf numFmtId="0" fontId="3" fillId="0" borderId="0" xfId="16" applyFont="1" applyFill="1" applyBorder="1" applyAlignment="1">
      <alignment vertical="top"/>
    </xf>
    <xf numFmtId="0" fontId="4" fillId="0" borderId="11" xfId="15" applyFont="1" applyBorder="1"/>
    <xf numFmtId="4" fontId="4" fillId="0" borderId="19" xfId="15" applyNumberFormat="1" applyFont="1" applyFill="1" applyBorder="1" applyAlignment="1">
      <alignment horizontal="right" vertical="center" wrapText="1"/>
    </xf>
    <xf numFmtId="4" fontId="4" fillId="0" borderId="12" xfId="15" applyNumberFormat="1" applyFont="1" applyFill="1" applyBorder="1" applyAlignment="1">
      <alignment horizontal="right" wrapText="1"/>
    </xf>
    <xf numFmtId="4" fontId="4" fillId="0" borderId="16" xfId="15" applyNumberFormat="1" applyFont="1" applyFill="1" applyBorder="1" applyAlignment="1">
      <alignment horizontal="right" wrapText="1"/>
    </xf>
    <xf numFmtId="0" fontId="3" fillId="0" borderId="6" xfId="16" applyFont="1" applyFill="1" applyBorder="1" applyAlignment="1">
      <alignment vertical="top"/>
    </xf>
    <xf numFmtId="4" fontId="4" fillId="0" borderId="7" xfId="15" applyNumberFormat="1" applyFont="1" applyFill="1" applyBorder="1" applyAlignment="1">
      <alignment horizontal="right" wrapText="1"/>
    </xf>
    <xf numFmtId="0" fontId="4" fillId="0" borderId="17" xfId="15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7" xfId="15" applyNumberFormat="1" applyFont="1" applyFill="1" applyBorder="1"/>
    <xf numFmtId="0" fontId="4" fillId="0" borderId="0" xfId="15" applyFont="1" applyBorder="1"/>
    <xf numFmtId="4" fontId="4" fillId="0" borderId="0" xfId="15" applyNumberFormat="1" applyFont="1"/>
    <xf numFmtId="4" fontId="4" fillId="0" borderId="7" xfId="15" applyNumberFormat="1" applyFont="1" applyFill="1" applyBorder="1" applyAlignment="1">
      <alignment wrapText="1"/>
    </xf>
    <xf numFmtId="4" fontId="4" fillId="0" borderId="7" xfId="15" applyNumberFormat="1" applyFont="1" applyBorder="1" applyAlignment="1">
      <alignment wrapText="1"/>
    </xf>
    <xf numFmtId="0" fontId="4" fillId="0" borderId="7" xfId="15" applyFont="1" applyBorder="1" applyAlignment="1">
      <alignment horizontal="left" wrapText="1"/>
    </xf>
    <xf numFmtId="0" fontId="6" fillId="0" borderId="15" xfId="15" applyFont="1" applyFill="1" applyBorder="1" applyAlignment="1">
      <alignment horizontal="left" vertical="center" wrapText="1"/>
    </xf>
    <xf numFmtId="4" fontId="6" fillId="0" borderId="7" xfId="15" applyNumberFormat="1" applyFont="1" applyFill="1" applyBorder="1" applyAlignment="1">
      <alignment horizontal="right" vertical="center" wrapText="1"/>
    </xf>
    <xf numFmtId="4" fontId="6" fillId="0" borderId="7" xfId="15" applyNumberFormat="1" applyFont="1" applyFill="1" applyBorder="1" applyAlignment="1">
      <alignment horizontal="right" wrapText="1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7" xfId="15" applyFont="1" applyBorder="1" applyAlignment="1">
      <alignment vertical="top"/>
    </xf>
    <xf numFmtId="0" fontId="4" fillId="0" borderId="7" xfId="15" applyFont="1" applyFill="1" applyBorder="1" applyAlignment="1">
      <alignment vertical="top"/>
    </xf>
    <xf numFmtId="0" fontId="3" fillId="0" borderId="7" xfId="16" applyFont="1" applyFill="1" applyBorder="1" applyAlignment="1"/>
    <xf numFmtId="0" fontId="3" fillId="0" borderId="4" xfId="16" applyFont="1" applyFill="1" applyBorder="1" applyAlignment="1"/>
    <xf numFmtId="0" fontId="4" fillId="0" borderId="15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7" xfId="18" applyFont="1" applyBorder="1" applyAlignment="1">
      <alignment horizontal="center"/>
    </xf>
    <xf numFmtId="0" fontId="4" fillId="0" borderId="10" xfId="18" applyFont="1" applyBorder="1" applyAlignment="1">
      <alignment horizontal="center"/>
    </xf>
    <xf numFmtId="0" fontId="4" fillId="0" borderId="13" xfId="18" applyFont="1" applyBorder="1" applyAlignment="1">
      <alignment horizontal="center"/>
    </xf>
    <xf numFmtId="0" fontId="4" fillId="0" borderId="22" xfId="18" applyFont="1" applyFill="1" applyBorder="1" applyAlignment="1">
      <alignment horizontal="left" vertical="center" wrapText="1"/>
    </xf>
    <xf numFmtId="4" fontId="4" fillId="0" borderId="13" xfId="18" applyNumberFormat="1" applyFont="1" applyFill="1" applyBorder="1" applyAlignment="1">
      <alignment horizontal="right" wrapText="1"/>
    </xf>
    <xf numFmtId="0" fontId="4" fillId="0" borderId="8" xfId="18" applyFont="1" applyBorder="1" applyAlignment="1">
      <alignment horizontal="center"/>
    </xf>
    <xf numFmtId="0" fontId="4" fillId="0" borderId="23" xfId="18" applyFont="1" applyBorder="1" applyAlignment="1">
      <alignment horizontal="center"/>
    </xf>
    <xf numFmtId="0" fontId="4" fillId="0" borderId="2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7" xfId="21" quotePrefix="1" applyFont="1" applyFill="1" applyBorder="1"/>
    <xf numFmtId="0" fontId="4" fillId="0" borderId="7" xfId="21" applyFont="1" applyFill="1" applyBorder="1"/>
    <xf numFmtId="0" fontId="4" fillId="0" borderId="9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10" fillId="0" borderId="0" xfId="15" applyFont="1" applyAlignment="1">
      <alignment horizontal="center"/>
    </xf>
    <xf numFmtId="0" fontId="6" fillId="2" borderId="7" xfId="15" applyFont="1" applyFill="1" applyBorder="1" applyAlignment="1">
      <alignment horizontal="center" vertical="center"/>
    </xf>
    <xf numFmtId="0" fontId="6" fillId="2" borderId="5" xfId="15" applyFont="1" applyFill="1" applyBorder="1" applyAlignment="1">
      <alignment horizontal="center" vertical="center"/>
    </xf>
    <xf numFmtId="4" fontId="6" fillId="2" borderId="7" xfId="17" applyNumberFormat="1" applyFont="1" applyFill="1" applyBorder="1" applyAlignment="1">
      <alignment horizontal="center" vertical="center" wrapText="1"/>
    </xf>
    <xf numFmtId="4" fontId="6" fillId="2" borderId="7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7" xfId="15" applyFont="1" applyFill="1" applyBorder="1" applyAlignment="1">
      <alignment horizontal="center" vertical="center" wrapText="1"/>
    </xf>
    <xf numFmtId="0" fontId="28" fillId="0" borderId="0" xfId="15" applyFont="1"/>
    <xf numFmtId="0" fontId="28" fillId="0" borderId="0" xfId="18" applyFont="1"/>
    <xf numFmtId="0" fontId="6" fillId="2" borderId="7" xfId="18" applyFont="1" applyFill="1" applyBorder="1" applyAlignment="1">
      <alignment horizontal="center" vertical="center"/>
    </xf>
    <xf numFmtId="0" fontId="6" fillId="2" borderId="5" xfId="18" applyFont="1" applyFill="1" applyBorder="1" applyAlignment="1">
      <alignment horizontal="center" vertical="center"/>
    </xf>
    <xf numFmtId="0" fontId="6" fillId="2" borderId="7" xfId="20" applyNumberFormat="1" applyFont="1" applyFill="1" applyBorder="1" applyAlignment="1">
      <alignment horizontal="center" vertical="center" wrapText="1"/>
    </xf>
    <xf numFmtId="0" fontId="6" fillId="2" borderId="25" xfId="8" applyFont="1" applyFill="1" applyBorder="1" applyAlignment="1">
      <alignment horizontal="center" vertical="center" wrapText="1"/>
    </xf>
    <xf numFmtId="0" fontId="6" fillId="2" borderId="12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5" fillId="0" borderId="0" xfId="8" applyFont="1" applyFill="1" applyBorder="1" applyAlignment="1">
      <alignment horizontal="justify" vertical="center" wrapText="1"/>
    </xf>
    <xf numFmtId="0" fontId="10" fillId="0" borderId="0" xfId="15" applyFont="1" applyAlignment="1">
      <alignment horizontal="left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wrapText="1"/>
    </xf>
    <xf numFmtId="4" fontId="4" fillId="0" borderId="0" xfId="15" applyNumberFormat="1" applyFont="1" applyFill="1" applyBorder="1" applyAlignment="1">
      <alignment horizontal="right" vertical="center" wrapText="1"/>
    </xf>
    <xf numFmtId="0" fontId="4" fillId="0" borderId="0" xfId="15" applyFont="1" applyFill="1" applyBorder="1"/>
    <xf numFmtId="0" fontId="1" fillId="0" borderId="7" xfId="15" applyBorder="1"/>
    <xf numFmtId="8" fontId="1" fillId="0" borderId="7" xfId="15" applyNumberFormat="1" applyBorder="1"/>
    <xf numFmtId="0" fontId="15" fillId="0" borderId="0" xfId="15" applyFont="1"/>
    <xf numFmtId="4" fontId="4" fillId="0" borderId="7" xfId="15" applyNumberFormat="1" applyFont="1" applyFill="1" applyBorder="1" applyAlignment="1">
      <alignment horizontal="left" wrapText="1"/>
    </xf>
    <xf numFmtId="0" fontId="6" fillId="0" borderId="7" xfId="15" applyFont="1" applyBorder="1" applyAlignment="1">
      <alignment horizontal="left"/>
    </xf>
    <xf numFmtId="49" fontId="6" fillId="0" borderId="14" xfId="15" applyNumberFormat="1" applyFont="1" applyFill="1" applyBorder="1" applyAlignment="1">
      <alignment horizontal="left" wrapText="1"/>
    </xf>
    <xf numFmtId="0" fontId="4" fillId="0" borderId="7" xfId="15" applyFont="1" applyBorder="1" applyAlignment="1">
      <alignment horizontal="left" vertical="center"/>
    </xf>
    <xf numFmtId="4" fontId="4" fillId="0" borderId="7" xfId="15" applyNumberFormat="1" applyFont="1" applyFill="1" applyBorder="1" applyAlignment="1">
      <alignment horizontal="center" vertical="center" wrapText="1"/>
    </xf>
    <xf numFmtId="4" fontId="20" fillId="0" borderId="7" xfId="15" applyNumberFormat="1" applyFont="1" applyFill="1" applyBorder="1" applyAlignment="1">
      <alignment horizontal="center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4" fillId="0" borderId="7" xfId="15" applyFont="1" applyBorder="1" applyAlignment="1">
      <alignment horizontal="left"/>
    </xf>
    <xf numFmtId="49" fontId="4" fillId="0" borderId="14" xfId="15" applyNumberFormat="1" applyFont="1" applyFill="1" applyBorder="1" applyAlignment="1">
      <alignment horizontal="left" wrapText="1"/>
    </xf>
    <xf numFmtId="0" fontId="1" fillId="0" borderId="0" xfId="15" applyAlignment="1"/>
    <xf numFmtId="0" fontId="4" fillId="0" borderId="7" xfId="15" applyFont="1" applyBorder="1" applyAlignment="1"/>
    <xf numFmtId="4" fontId="4" fillId="0" borderId="7" xfId="15" applyNumberFormat="1" applyFont="1" applyFill="1" applyBorder="1" applyAlignment="1">
      <alignment horizontal="center" wrapText="1"/>
    </xf>
    <xf numFmtId="10" fontId="4" fillId="0" borderId="7" xfId="29" applyNumberFormat="1" applyFont="1" applyFill="1" applyBorder="1" applyAlignment="1">
      <alignment horizontal="right" wrapText="1"/>
    </xf>
    <xf numFmtId="10" fontId="4" fillId="0" borderId="7" xfId="15" applyNumberFormat="1" applyFont="1" applyFill="1" applyBorder="1" applyAlignment="1">
      <alignment horizontal="right" vertical="center" wrapText="1"/>
    </xf>
    <xf numFmtId="0" fontId="4" fillId="0" borderId="9" xfId="15" applyFont="1" applyBorder="1"/>
    <xf numFmtId="4" fontId="4" fillId="0" borderId="3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/>
    </xf>
    <xf numFmtId="0" fontId="4" fillId="0" borderId="9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9" xfId="15" applyNumberFormat="1" applyFont="1" applyFill="1" applyBorder="1" applyAlignment="1">
      <alignment horizontal="right" vertical="center" wrapText="1"/>
    </xf>
    <xf numFmtId="4" fontId="4" fillId="0" borderId="1" xfId="15" applyNumberFormat="1" applyFont="1" applyFill="1" applyBorder="1" applyAlignment="1">
      <alignment horizontal="right" wrapText="1"/>
    </xf>
    <xf numFmtId="0" fontId="29" fillId="0" borderId="7" xfId="0" applyFont="1" applyBorder="1" applyAlignment="1">
      <alignment vertical="center" wrapText="1"/>
    </xf>
    <xf numFmtId="4" fontId="5" fillId="0" borderId="0" xfId="12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4" fillId="0" borderId="26" xfId="18" applyFont="1" applyBorder="1" applyAlignment="1">
      <alignment horizontal="center"/>
    </xf>
    <xf numFmtId="0" fontId="4" fillId="0" borderId="10" xfId="18" applyFont="1" applyBorder="1" applyAlignment="1">
      <alignment horizontal="left"/>
    </xf>
    <xf numFmtId="165" fontId="4" fillId="0" borderId="10" xfId="18" applyNumberFormat="1" applyFont="1" applyBorder="1" applyAlignment="1">
      <alignment horizontal="right"/>
    </xf>
    <xf numFmtId="0" fontId="4" fillId="0" borderId="26" xfId="18" applyFont="1" applyBorder="1" applyAlignment="1">
      <alignment horizontal="left"/>
    </xf>
    <xf numFmtId="165" fontId="4" fillId="0" borderId="26" xfId="18" applyNumberFormat="1" applyFont="1" applyBorder="1" applyAlignment="1">
      <alignment horizontal="right"/>
    </xf>
    <xf numFmtId="165" fontId="4" fillId="0" borderId="2" xfId="18" applyNumberFormat="1" applyFont="1" applyBorder="1" applyAlignment="1">
      <alignment horizontal="right"/>
    </xf>
    <xf numFmtId="4" fontId="6" fillId="0" borderId="17" xfId="8" applyNumberFormat="1" applyFont="1" applyFill="1" applyBorder="1" applyAlignment="1">
      <alignment horizontal="center" vertical="center" wrapText="1"/>
    </xf>
    <xf numFmtId="4" fontId="6" fillId="0" borderId="27" xfId="8" applyNumberFormat="1" applyFont="1" applyFill="1" applyBorder="1" applyAlignment="1">
      <alignment horizontal="center" vertical="center" wrapText="1"/>
    </xf>
    <xf numFmtId="4" fontId="6" fillId="0" borderId="3" xfId="8" applyNumberFormat="1" applyFont="1" applyFill="1" applyBorder="1" applyAlignment="1">
      <alignment horizontal="center" vertical="center" wrapText="1"/>
    </xf>
    <xf numFmtId="166" fontId="25" fillId="0" borderId="7" xfId="0" applyNumberFormat="1" applyFont="1" applyFill="1" applyBorder="1" applyAlignment="1" applyProtection="1">
      <alignment horizontal="right" vertical="top" wrapText="1"/>
    </xf>
    <xf numFmtId="166" fontId="4" fillId="0" borderId="18" xfId="8" applyNumberFormat="1" applyFont="1" applyFill="1" applyBorder="1" applyAlignment="1">
      <alignment horizontal="right" vertical="center" wrapText="1"/>
    </xf>
    <xf numFmtId="0" fontId="6" fillId="2" borderId="9" xfId="15" applyFont="1" applyFill="1" applyBorder="1" applyAlignment="1">
      <alignment horizontal="center" vertical="center"/>
    </xf>
    <xf numFmtId="0" fontId="6" fillId="2" borderId="11" xfId="15" applyFont="1" applyFill="1" applyBorder="1" applyAlignment="1">
      <alignment horizontal="center" vertical="center"/>
    </xf>
    <xf numFmtId="4" fontId="6" fillId="2" borderId="9" xfId="17" applyNumberFormat="1" applyFont="1" applyFill="1" applyBorder="1" applyAlignment="1">
      <alignment horizontal="center" vertical="center" wrapText="1"/>
    </xf>
    <xf numFmtId="4" fontId="6" fillId="2" borderId="11" xfId="17" applyNumberFormat="1" applyFont="1" applyFill="1" applyBorder="1" applyAlignment="1">
      <alignment horizontal="center" vertical="center" wrapText="1"/>
    </xf>
    <xf numFmtId="4" fontId="6" fillId="2" borderId="7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6" fillId="2" borderId="7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 wrapText="1"/>
    </xf>
    <xf numFmtId="0" fontId="6" fillId="2" borderId="5" xfId="15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10" fillId="0" borderId="0" xfId="15" applyFont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11" fillId="0" borderId="0" xfId="15" applyFont="1" applyAlignment="1">
      <alignment horizontal="center"/>
    </xf>
    <xf numFmtId="0" fontId="3" fillId="0" borderId="3" xfId="16" applyFont="1" applyFill="1" applyBorder="1" applyAlignment="1">
      <alignment horizontal="left"/>
    </xf>
    <xf numFmtId="0" fontId="3" fillId="0" borderId="4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1" xfId="15" applyFont="1" applyFill="1" applyBorder="1" applyAlignment="1">
      <alignment horizontal="center" vertical="center"/>
    </xf>
    <xf numFmtId="0" fontId="3" fillId="0" borderId="6" xfId="16" applyFont="1" applyFill="1" applyBorder="1" applyAlignment="1">
      <alignment horizontal="justify" vertical="center" wrapText="1"/>
    </xf>
    <xf numFmtId="0" fontId="6" fillId="0" borderId="3" xfId="18" applyFont="1" applyBorder="1" applyAlignment="1">
      <alignment horizontal="center"/>
    </xf>
    <xf numFmtId="0" fontId="6" fillId="0" borderId="5" xfId="18" applyFont="1" applyBorder="1" applyAlignment="1">
      <alignment horizontal="center"/>
    </xf>
    <xf numFmtId="0" fontId="4" fillId="2" borderId="3" xfId="18" applyFont="1" applyFill="1" applyBorder="1" applyAlignment="1">
      <alignment horizontal="left"/>
    </xf>
    <xf numFmtId="0" fontId="4" fillId="2" borderId="5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4" xfId="8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" xfId="29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24</xdr:row>
      <xdr:rowOff>47624</xdr:rowOff>
    </xdr:from>
    <xdr:to>
      <xdr:col>4</xdr:col>
      <xdr:colOff>809625</xdr:colOff>
      <xdr:row>29</xdr:row>
      <xdr:rowOff>29312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648200" y="4791074"/>
          <a:ext cx="181927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1590676</xdr:colOff>
      <xdr:row>24</xdr:row>
      <xdr:rowOff>45720</xdr:rowOff>
    </xdr:from>
    <xdr:to>
      <xdr:col>2</xdr:col>
      <xdr:colOff>704851</xdr:colOff>
      <xdr:row>29</xdr:row>
      <xdr:rowOff>108641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352676" y="4789170"/>
          <a:ext cx="1771650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47625</xdr:colOff>
      <xdr:row>24</xdr:row>
      <xdr:rowOff>28576</xdr:rowOff>
    </xdr:from>
    <xdr:to>
      <xdr:col>1</xdr:col>
      <xdr:colOff>971550</xdr:colOff>
      <xdr:row>29</xdr:row>
      <xdr:rowOff>66676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7625" y="4772026"/>
          <a:ext cx="1685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228601</xdr:colOff>
      <xdr:row>24</xdr:row>
      <xdr:rowOff>47626</xdr:rowOff>
    </xdr:from>
    <xdr:to>
      <xdr:col>6</xdr:col>
      <xdr:colOff>847725</xdr:colOff>
      <xdr:row>29</xdr:row>
      <xdr:rowOff>55802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981826" y="4791076"/>
          <a:ext cx="1704974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609598</xdr:colOff>
      <xdr:row>38</xdr:row>
      <xdr:rowOff>38097</xdr:rowOff>
    </xdr:from>
    <xdr:to>
      <xdr:col>4</xdr:col>
      <xdr:colOff>685800</xdr:colOff>
      <xdr:row>44</xdr:row>
      <xdr:rowOff>47624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4391023" y="8715372"/>
          <a:ext cx="1819277" cy="1152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1238250</xdr:colOff>
      <xdr:row>38</xdr:row>
      <xdr:rowOff>26669</xdr:rowOff>
    </xdr:from>
    <xdr:to>
      <xdr:col>2</xdr:col>
      <xdr:colOff>180975</xdr:colOff>
      <xdr:row>43</xdr:row>
      <xdr:rowOff>89590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2228850" y="8703944"/>
          <a:ext cx="1733550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28575</xdr:rowOff>
    </xdr:from>
    <xdr:to>
      <xdr:col>1</xdr:col>
      <xdr:colOff>742950</xdr:colOff>
      <xdr:row>43</xdr:row>
      <xdr:rowOff>66675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1152526</xdr:colOff>
      <xdr:row>38</xdr:row>
      <xdr:rowOff>38100</xdr:rowOff>
    </xdr:from>
    <xdr:to>
      <xdr:col>4</xdr:col>
      <xdr:colOff>2981326</xdr:colOff>
      <xdr:row>43</xdr:row>
      <xdr:rowOff>46276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 bwMode="auto">
        <a:xfrm>
          <a:off x="6677026" y="8715375"/>
          <a:ext cx="18288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13</xdr:row>
      <xdr:rowOff>47623</xdr:rowOff>
    </xdr:from>
    <xdr:to>
      <xdr:col>3</xdr:col>
      <xdr:colOff>866775</xdr:colOff>
      <xdr:row>18</xdr:row>
      <xdr:rowOff>29311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3905249" y="2857498"/>
          <a:ext cx="1790701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885824</xdr:colOff>
      <xdr:row>13</xdr:row>
      <xdr:rowOff>36194</xdr:rowOff>
    </xdr:from>
    <xdr:to>
      <xdr:col>1</xdr:col>
      <xdr:colOff>2600325</xdr:colOff>
      <xdr:row>18</xdr:row>
      <xdr:rowOff>99115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1876424" y="2846069"/>
          <a:ext cx="1714501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13</xdr:row>
      <xdr:rowOff>38100</xdr:rowOff>
    </xdr:from>
    <xdr:to>
      <xdr:col>1</xdr:col>
      <xdr:colOff>742950</xdr:colOff>
      <xdr:row>18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847975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952500</xdr:colOff>
      <xdr:row>13</xdr:row>
      <xdr:rowOff>47625</xdr:rowOff>
    </xdr:from>
    <xdr:to>
      <xdr:col>4</xdr:col>
      <xdr:colOff>1419225</xdr:colOff>
      <xdr:row>18</xdr:row>
      <xdr:rowOff>55801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5781675" y="2857500"/>
          <a:ext cx="16764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3562349</xdr:colOff>
      <xdr:row>40</xdr:row>
      <xdr:rowOff>47623</xdr:rowOff>
    </xdr:from>
    <xdr:to>
      <xdr:col>3</xdr:col>
      <xdr:colOff>523875</xdr:colOff>
      <xdr:row>47</xdr:row>
      <xdr:rowOff>29311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4076699" y="8534398"/>
          <a:ext cx="1847851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1400175</xdr:colOff>
      <xdr:row>40</xdr:row>
      <xdr:rowOff>55244</xdr:rowOff>
    </xdr:from>
    <xdr:to>
      <xdr:col>1</xdr:col>
      <xdr:colOff>3143251</xdr:colOff>
      <xdr:row>47</xdr:row>
      <xdr:rowOff>118165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1914525" y="8542019"/>
          <a:ext cx="1743076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40</xdr:row>
      <xdr:rowOff>38100</xdr:rowOff>
    </xdr:from>
    <xdr:to>
      <xdr:col>1</xdr:col>
      <xdr:colOff>1104900</xdr:colOff>
      <xdr:row>47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524875"/>
          <a:ext cx="16192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638175</xdr:colOff>
      <xdr:row>40</xdr:row>
      <xdr:rowOff>38100</xdr:rowOff>
    </xdr:from>
    <xdr:to>
      <xdr:col>4</xdr:col>
      <xdr:colOff>1162050</xdr:colOff>
      <xdr:row>47</xdr:row>
      <xdr:rowOff>46276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6038850" y="8524875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1095375</xdr:colOff>
      <xdr:row>25</xdr:row>
      <xdr:rowOff>47623</xdr:rowOff>
    </xdr:from>
    <xdr:to>
      <xdr:col>4</xdr:col>
      <xdr:colOff>647701</xdr:colOff>
      <xdr:row>31</xdr:row>
      <xdr:rowOff>29311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4191000" y="5257798"/>
          <a:ext cx="1800226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1276349</xdr:colOff>
      <xdr:row>25</xdr:row>
      <xdr:rowOff>45719</xdr:rowOff>
    </xdr:from>
    <xdr:to>
      <xdr:col>2</xdr:col>
      <xdr:colOff>695325</xdr:colOff>
      <xdr:row>31</xdr:row>
      <xdr:rowOff>108640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038349" y="5255894"/>
          <a:ext cx="1752601" cy="120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25</xdr:row>
      <xdr:rowOff>28575</xdr:rowOff>
    </xdr:from>
    <xdr:to>
      <xdr:col>1</xdr:col>
      <xdr:colOff>923925</xdr:colOff>
      <xdr:row>31</xdr:row>
      <xdr:rowOff>66675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1685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838200</xdr:colOff>
      <xdr:row>25</xdr:row>
      <xdr:rowOff>28575</xdr:rowOff>
    </xdr:from>
    <xdr:to>
      <xdr:col>6</xdr:col>
      <xdr:colOff>676275</xdr:colOff>
      <xdr:row>31</xdr:row>
      <xdr:rowOff>36751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6181725" y="5238750"/>
          <a:ext cx="16383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1095374</xdr:colOff>
      <xdr:row>16</xdr:row>
      <xdr:rowOff>9523</xdr:rowOff>
    </xdr:from>
    <xdr:to>
      <xdr:col>4</xdr:col>
      <xdr:colOff>685799</xdr:colOff>
      <xdr:row>20</xdr:row>
      <xdr:rowOff>181711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3971924" y="240029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1171574</xdr:colOff>
      <xdr:row>15</xdr:row>
      <xdr:rowOff>188594</xdr:rowOff>
    </xdr:from>
    <xdr:to>
      <xdr:col>2</xdr:col>
      <xdr:colOff>752475</xdr:colOff>
      <xdr:row>22</xdr:row>
      <xdr:rowOff>61015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933574" y="3265169"/>
          <a:ext cx="1695451" cy="1205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971550</xdr:colOff>
      <xdr:row>22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390775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876300</xdr:colOff>
      <xdr:row>16</xdr:row>
      <xdr:rowOff>0</xdr:rowOff>
    </xdr:from>
    <xdr:to>
      <xdr:col>7</xdr:col>
      <xdr:colOff>66675</xdr:colOff>
      <xdr:row>22</xdr:row>
      <xdr:rowOff>8176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6000750" y="2390775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2295524</xdr:colOff>
      <xdr:row>36</xdr:row>
      <xdr:rowOff>85723</xdr:rowOff>
    </xdr:from>
    <xdr:to>
      <xdr:col>3</xdr:col>
      <xdr:colOff>114299</xdr:colOff>
      <xdr:row>40</xdr:row>
      <xdr:rowOff>181711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3467099" y="7172323"/>
          <a:ext cx="1733550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600074</xdr:colOff>
      <xdr:row>36</xdr:row>
      <xdr:rowOff>83819</xdr:rowOff>
    </xdr:from>
    <xdr:to>
      <xdr:col>1</xdr:col>
      <xdr:colOff>2333625</xdr:colOff>
      <xdr:row>41</xdr:row>
      <xdr:rowOff>70540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1771649" y="7170419"/>
          <a:ext cx="1733551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36</xdr:row>
      <xdr:rowOff>85725</xdr:rowOff>
    </xdr:from>
    <xdr:to>
      <xdr:col>1</xdr:col>
      <xdr:colOff>581025</xdr:colOff>
      <xdr:row>41</xdr:row>
      <xdr:rowOff>47625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9525" y="4733925"/>
          <a:ext cx="1743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2</xdr:col>
      <xdr:colOff>1447800</xdr:colOff>
      <xdr:row>36</xdr:row>
      <xdr:rowOff>95250</xdr:rowOff>
    </xdr:from>
    <xdr:to>
      <xdr:col>4</xdr:col>
      <xdr:colOff>438150</xdr:colOff>
      <xdr:row>41</xdr:row>
      <xdr:rowOff>27226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5372100" y="4743450"/>
          <a:ext cx="200025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2343149</xdr:colOff>
      <xdr:row>38</xdr:row>
      <xdr:rowOff>28573</xdr:rowOff>
    </xdr:from>
    <xdr:to>
      <xdr:col>3</xdr:col>
      <xdr:colOff>133349</xdr:colOff>
      <xdr:row>43</xdr:row>
      <xdr:rowOff>10261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3924299" y="878204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304799</xdr:colOff>
      <xdr:row>38</xdr:row>
      <xdr:rowOff>26669</xdr:rowOff>
    </xdr:from>
    <xdr:to>
      <xdr:col>1</xdr:col>
      <xdr:colOff>2124074</xdr:colOff>
      <xdr:row>43</xdr:row>
      <xdr:rowOff>89590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1885949" y="8780144"/>
          <a:ext cx="1819275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38</xdr:row>
      <xdr:rowOff>28575</xdr:rowOff>
    </xdr:from>
    <xdr:to>
      <xdr:col>1</xdr:col>
      <xdr:colOff>161925</xdr:colOff>
      <xdr:row>43</xdr:row>
      <xdr:rowOff>66675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9525" y="878205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219075</xdr:colOff>
      <xdr:row>38</xdr:row>
      <xdr:rowOff>28575</xdr:rowOff>
    </xdr:from>
    <xdr:to>
      <xdr:col>5</xdr:col>
      <xdr:colOff>28575</xdr:colOff>
      <xdr:row>43</xdr:row>
      <xdr:rowOff>36751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5848350" y="8782050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20</xdr:row>
      <xdr:rowOff>47623</xdr:rowOff>
    </xdr:from>
    <xdr:to>
      <xdr:col>4</xdr:col>
      <xdr:colOff>990600</xdr:colOff>
      <xdr:row>25</xdr:row>
      <xdr:rowOff>29311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114800" y="390524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1209675</xdr:colOff>
      <xdr:row>20</xdr:row>
      <xdr:rowOff>26669</xdr:rowOff>
    </xdr:from>
    <xdr:to>
      <xdr:col>2</xdr:col>
      <xdr:colOff>1028700</xdr:colOff>
      <xdr:row>25</xdr:row>
      <xdr:rowOff>89590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971675" y="3884294"/>
          <a:ext cx="1819275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20</xdr:row>
      <xdr:rowOff>28575</xdr:rowOff>
    </xdr:from>
    <xdr:to>
      <xdr:col>1</xdr:col>
      <xdr:colOff>847725</xdr:colOff>
      <xdr:row>25</xdr:row>
      <xdr:rowOff>66675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076700"/>
          <a:ext cx="17240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57151</xdr:colOff>
      <xdr:row>20</xdr:row>
      <xdr:rowOff>47625</xdr:rowOff>
    </xdr:from>
    <xdr:to>
      <xdr:col>7</xdr:col>
      <xdr:colOff>57151</xdr:colOff>
      <xdr:row>25</xdr:row>
      <xdr:rowOff>55801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172201" y="3905250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17</xdr:row>
      <xdr:rowOff>19048</xdr:rowOff>
    </xdr:from>
    <xdr:to>
      <xdr:col>4</xdr:col>
      <xdr:colOff>971549</xdr:colOff>
      <xdr:row>22</xdr:row>
      <xdr:rowOff>736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343399" y="2809873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1504950</xdr:colOff>
      <xdr:row>17</xdr:row>
      <xdr:rowOff>36194</xdr:rowOff>
    </xdr:from>
    <xdr:to>
      <xdr:col>2</xdr:col>
      <xdr:colOff>1123951</xdr:colOff>
      <xdr:row>22</xdr:row>
      <xdr:rowOff>99115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266950" y="3398519"/>
          <a:ext cx="1704976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76200</xdr:colOff>
      <xdr:row>17</xdr:row>
      <xdr:rowOff>28575</xdr:rowOff>
    </xdr:from>
    <xdr:to>
      <xdr:col>1</xdr:col>
      <xdr:colOff>1047750</xdr:colOff>
      <xdr:row>22</xdr:row>
      <xdr:rowOff>66675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76200" y="281940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257175</xdr:colOff>
      <xdr:row>17</xdr:row>
      <xdr:rowOff>28575</xdr:rowOff>
    </xdr:from>
    <xdr:to>
      <xdr:col>6</xdr:col>
      <xdr:colOff>942975</xdr:colOff>
      <xdr:row>22</xdr:row>
      <xdr:rowOff>36751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6638925" y="2819400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16</xdr:row>
      <xdr:rowOff>190498</xdr:rowOff>
    </xdr:from>
    <xdr:to>
      <xdr:col>3</xdr:col>
      <xdr:colOff>1038224</xdr:colOff>
      <xdr:row>21</xdr:row>
      <xdr:rowOff>172186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848099" y="295274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1114424</xdr:colOff>
      <xdr:row>16</xdr:row>
      <xdr:rowOff>179069</xdr:rowOff>
    </xdr:from>
    <xdr:to>
      <xdr:col>2</xdr:col>
      <xdr:colOff>352424</xdr:colOff>
      <xdr:row>22</xdr:row>
      <xdr:rowOff>51490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876424" y="2941319"/>
          <a:ext cx="1819275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16</xdr:row>
      <xdr:rowOff>180975</xdr:rowOff>
    </xdr:from>
    <xdr:to>
      <xdr:col>1</xdr:col>
      <xdr:colOff>971550</xdr:colOff>
      <xdr:row>22</xdr:row>
      <xdr:rowOff>28575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943225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1228725</xdr:colOff>
      <xdr:row>17</xdr:row>
      <xdr:rowOff>0</xdr:rowOff>
    </xdr:from>
    <xdr:to>
      <xdr:col>4</xdr:col>
      <xdr:colOff>1647825</xdr:colOff>
      <xdr:row>22</xdr:row>
      <xdr:rowOff>8176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876925" y="2952750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1028699</xdr:colOff>
      <xdr:row>31</xdr:row>
      <xdr:rowOff>47623</xdr:rowOff>
    </xdr:from>
    <xdr:to>
      <xdr:col>4</xdr:col>
      <xdr:colOff>257174</xdr:colOff>
      <xdr:row>36</xdr:row>
      <xdr:rowOff>29311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4114799" y="607694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1657349</xdr:colOff>
      <xdr:row>30</xdr:row>
      <xdr:rowOff>188594</xdr:rowOff>
    </xdr:from>
    <xdr:to>
      <xdr:col>2</xdr:col>
      <xdr:colOff>133350</xdr:colOff>
      <xdr:row>36</xdr:row>
      <xdr:rowOff>61015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19349" y="7932419"/>
          <a:ext cx="1752601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971550</xdr:colOff>
      <xdr:row>36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6029325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4</xdr:col>
      <xdr:colOff>476250</xdr:colOff>
      <xdr:row>31</xdr:row>
      <xdr:rowOff>47625</xdr:rowOff>
    </xdr:from>
    <xdr:to>
      <xdr:col>5</xdr:col>
      <xdr:colOff>1066800</xdr:colOff>
      <xdr:row>36</xdr:row>
      <xdr:rowOff>55801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172200" y="6076950"/>
          <a:ext cx="17526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1314449</xdr:colOff>
      <xdr:row>19</xdr:row>
      <xdr:rowOff>47623</xdr:rowOff>
    </xdr:from>
    <xdr:to>
      <xdr:col>1</xdr:col>
      <xdr:colOff>3152774</xdr:colOff>
      <xdr:row>24</xdr:row>
      <xdr:rowOff>29311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3971924" y="4591048"/>
          <a:ext cx="183832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1971674</xdr:colOff>
      <xdr:row>19</xdr:row>
      <xdr:rowOff>26669</xdr:rowOff>
    </xdr:from>
    <xdr:to>
      <xdr:col>1</xdr:col>
      <xdr:colOff>1133474</xdr:colOff>
      <xdr:row>24</xdr:row>
      <xdr:rowOff>89590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971674" y="4570094"/>
          <a:ext cx="1819275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19</xdr:row>
      <xdr:rowOff>28575</xdr:rowOff>
    </xdr:from>
    <xdr:to>
      <xdr:col>0</xdr:col>
      <xdr:colOff>1733550</xdr:colOff>
      <xdr:row>24</xdr:row>
      <xdr:rowOff>66675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0" y="4572000"/>
          <a:ext cx="17335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1</xdr:col>
      <xdr:colOff>3343275</xdr:colOff>
      <xdr:row>19</xdr:row>
      <xdr:rowOff>47625</xdr:rowOff>
    </xdr:from>
    <xdr:to>
      <xdr:col>3</xdr:col>
      <xdr:colOff>57150</xdr:colOff>
      <xdr:row>24</xdr:row>
      <xdr:rowOff>55801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6000750" y="4591050"/>
          <a:ext cx="186690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2609849</xdr:colOff>
      <xdr:row>16</xdr:row>
      <xdr:rowOff>9523</xdr:rowOff>
    </xdr:from>
    <xdr:to>
      <xdr:col>3</xdr:col>
      <xdr:colOff>457199</xdr:colOff>
      <xdr:row>20</xdr:row>
      <xdr:rowOff>181711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3619499" y="3114673"/>
          <a:ext cx="1933575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885825</xdr:colOff>
      <xdr:row>15</xdr:row>
      <xdr:rowOff>464819</xdr:rowOff>
    </xdr:from>
    <xdr:to>
      <xdr:col>1</xdr:col>
      <xdr:colOff>2571751</xdr:colOff>
      <xdr:row>21</xdr:row>
      <xdr:rowOff>61015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895475" y="3379469"/>
          <a:ext cx="1685926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704850</xdr:colOff>
      <xdr:row>21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381375"/>
          <a:ext cx="17145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3</xdr:col>
      <xdr:colOff>371475</xdr:colOff>
      <xdr:row>16</xdr:row>
      <xdr:rowOff>19050</xdr:rowOff>
    </xdr:from>
    <xdr:to>
      <xdr:col>4</xdr:col>
      <xdr:colOff>114300</xdr:colOff>
      <xdr:row>21</xdr:row>
      <xdr:rowOff>27226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467350" y="3124200"/>
          <a:ext cx="1847850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17</xdr:row>
      <xdr:rowOff>47623</xdr:rowOff>
    </xdr:from>
    <xdr:to>
      <xdr:col>4</xdr:col>
      <xdr:colOff>1133475</xdr:colOff>
      <xdr:row>22</xdr:row>
      <xdr:rowOff>29311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4438649" y="3295648"/>
          <a:ext cx="1809751" cy="93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1123950</xdr:colOff>
      <xdr:row>17</xdr:row>
      <xdr:rowOff>26669</xdr:rowOff>
    </xdr:from>
    <xdr:to>
      <xdr:col>2</xdr:col>
      <xdr:colOff>895351</xdr:colOff>
      <xdr:row>22</xdr:row>
      <xdr:rowOff>89590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2181225" y="3274694"/>
          <a:ext cx="1800226" cy="1015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685800</xdr:colOff>
      <xdr:row>22</xdr:row>
      <xdr:rowOff>38100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248025"/>
          <a:ext cx="1743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133350</xdr:colOff>
      <xdr:row>17</xdr:row>
      <xdr:rowOff>47625</xdr:rowOff>
    </xdr:from>
    <xdr:to>
      <xdr:col>6</xdr:col>
      <xdr:colOff>866775</xdr:colOff>
      <xdr:row>22</xdr:row>
      <xdr:rowOff>55801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6496050" y="3295650"/>
          <a:ext cx="1666875" cy="960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18</xdr:row>
      <xdr:rowOff>38098</xdr:rowOff>
    </xdr:from>
    <xdr:to>
      <xdr:col>4</xdr:col>
      <xdr:colOff>895349</xdr:colOff>
      <xdr:row>23</xdr:row>
      <xdr:rowOff>95250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5353049" y="3943348"/>
          <a:ext cx="1838325" cy="10096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1647824</xdr:colOff>
      <xdr:row>18</xdr:row>
      <xdr:rowOff>36194</xdr:rowOff>
    </xdr:from>
    <xdr:to>
      <xdr:col>2</xdr:col>
      <xdr:colOff>676274</xdr:colOff>
      <xdr:row>23</xdr:row>
      <xdr:rowOff>161925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 bwMode="auto">
        <a:xfrm>
          <a:off x="2686049" y="3941444"/>
          <a:ext cx="1819275" cy="1078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200025</xdr:colOff>
      <xdr:row>18</xdr:row>
      <xdr:rowOff>47625</xdr:rowOff>
    </xdr:from>
    <xdr:to>
      <xdr:col>1</xdr:col>
      <xdr:colOff>895350</xdr:colOff>
      <xdr:row>23</xdr:row>
      <xdr:rowOff>133350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 bwMode="auto">
        <a:xfrm>
          <a:off x="200025" y="3952875"/>
          <a:ext cx="17335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5</xdr:col>
      <xdr:colOff>361950</xdr:colOff>
      <xdr:row>18</xdr:row>
      <xdr:rowOff>28575</xdr:rowOff>
    </xdr:from>
    <xdr:to>
      <xdr:col>5</xdr:col>
      <xdr:colOff>2114550</xdr:colOff>
      <xdr:row>23</xdr:row>
      <xdr:rowOff>28575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 bwMode="auto">
        <a:xfrm>
          <a:off x="7924800" y="3933825"/>
          <a:ext cx="17526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zoomScaleNormal="100" workbookViewId="0">
      <selection activeCell="B37" sqref="B37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136</v>
      </c>
    </row>
    <row r="2" spans="1:7" x14ac:dyDescent="0.25">
      <c r="A2" s="132" t="s">
        <v>141</v>
      </c>
      <c r="B2" s="132"/>
      <c r="C2" s="132"/>
      <c r="D2" s="132"/>
      <c r="E2" s="132"/>
      <c r="F2" s="133"/>
      <c r="G2" s="133"/>
    </row>
    <row r="3" spans="1:7" ht="15.75" customHeight="1" x14ac:dyDescent="0.25">
      <c r="A3" s="194" t="s">
        <v>9</v>
      </c>
      <c r="B3" s="194"/>
      <c r="C3" s="194"/>
      <c r="D3" s="194"/>
      <c r="E3" s="194"/>
      <c r="F3" s="194"/>
      <c r="G3" s="194"/>
    </row>
    <row r="4" spans="1:7" x14ac:dyDescent="0.25">
      <c r="A4" s="194" t="s">
        <v>10</v>
      </c>
      <c r="B4" s="194"/>
      <c r="C4" s="194"/>
      <c r="D4" s="194"/>
      <c r="E4" s="194"/>
      <c r="F4" s="194"/>
      <c r="G4" s="194"/>
    </row>
    <row r="5" spans="1:7" x14ac:dyDescent="0.25">
      <c r="A5" s="195" t="s">
        <v>11</v>
      </c>
      <c r="B5" s="195"/>
      <c r="C5" s="195"/>
      <c r="D5" s="195"/>
      <c r="E5" s="195"/>
      <c r="F5" s="195"/>
      <c r="G5" s="195"/>
    </row>
    <row r="6" spans="1:7" x14ac:dyDescent="0.25">
      <c r="A6" s="195" t="s">
        <v>1</v>
      </c>
      <c r="B6" s="195"/>
      <c r="C6" s="195"/>
      <c r="D6" s="195"/>
      <c r="E6" s="195"/>
      <c r="F6" s="195"/>
      <c r="G6" s="195"/>
    </row>
    <row r="7" spans="1:7" x14ac:dyDescent="0.25">
      <c r="A7" s="196" t="s">
        <v>12</v>
      </c>
      <c r="B7" s="196"/>
      <c r="C7" s="196"/>
      <c r="D7" s="196"/>
      <c r="E7" s="6"/>
      <c r="F7" s="7"/>
      <c r="G7" s="5"/>
    </row>
    <row r="8" spans="1:7" ht="24" customHeight="1" x14ac:dyDescent="0.25">
      <c r="A8" s="128" t="s">
        <v>13</v>
      </c>
      <c r="B8" s="129" t="s">
        <v>14</v>
      </c>
      <c r="C8" s="130" t="s">
        <v>15</v>
      </c>
      <c r="D8" s="130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193" t="s">
        <v>17</v>
      </c>
      <c r="B14" s="193"/>
      <c r="C14" s="193"/>
      <c r="D14" s="193"/>
      <c r="E14" s="193"/>
      <c r="F14" s="68"/>
      <c r="G14" s="69"/>
    </row>
    <row r="15" spans="1:7" ht="18.75" customHeight="1" x14ac:dyDescent="0.25">
      <c r="A15" s="188" t="s">
        <v>13</v>
      </c>
      <c r="B15" s="188" t="s">
        <v>14</v>
      </c>
      <c r="C15" s="190" t="s">
        <v>15</v>
      </c>
      <c r="D15" s="190" t="s">
        <v>16</v>
      </c>
      <c r="E15" s="192" t="s">
        <v>18</v>
      </c>
      <c r="F15" s="192"/>
      <c r="G15" s="192"/>
    </row>
    <row r="16" spans="1:7" x14ac:dyDescent="0.25">
      <c r="A16" s="189"/>
      <c r="B16" s="189"/>
      <c r="C16" s="191"/>
      <c r="D16" s="191"/>
      <c r="E16" s="131" t="s">
        <v>19</v>
      </c>
      <c r="F16" s="131" t="s">
        <v>20</v>
      </c>
      <c r="G16" s="131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86"/>
      <c r="B21" s="146"/>
      <c r="C21" s="148"/>
      <c r="D21" s="148"/>
      <c r="E21" s="148"/>
      <c r="F21" s="149"/>
      <c r="G21" s="86"/>
    </row>
    <row r="22" spans="1:10" x14ac:dyDescent="0.25">
      <c r="A22" s="86" t="s">
        <v>350</v>
      </c>
      <c r="B22" s="146"/>
      <c r="C22" s="148"/>
      <c r="D22" s="148"/>
      <c r="E22" s="148"/>
      <c r="F22" s="149"/>
      <c r="G22" s="86"/>
    </row>
    <row r="23" spans="1:10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/>
    </row>
    <row r="24" spans="1:10" x14ac:dyDescent="0.25">
      <c r="A24" s="11"/>
      <c r="B24" s="12"/>
      <c r="C24" s="8"/>
      <c r="D24" s="8"/>
      <c r="E24" s="8"/>
      <c r="F24" s="14"/>
      <c r="G24" s="11"/>
    </row>
    <row r="25" spans="1:10" x14ac:dyDescent="0.25">
      <c r="A25" s="11"/>
      <c r="B25" s="12"/>
      <c r="C25" s="8"/>
      <c r="D25" s="8"/>
      <c r="E25" s="8"/>
      <c r="F25" s="14"/>
      <c r="G25" s="11"/>
    </row>
    <row r="26" spans="1:10" x14ac:dyDescent="0.25">
      <c r="A26" s="11"/>
      <c r="B26" s="12"/>
      <c r="C26" s="8"/>
      <c r="D26" s="8"/>
      <c r="E26" s="8"/>
      <c r="F26" s="14"/>
      <c r="G26" s="11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s="16"/>
      <c r="B36" s="16"/>
      <c r="C36" s="16"/>
      <c r="D36" s="16"/>
      <c r="E36" s="16"/>
      <c r="F36" s="16"/>
      <c r="G36" s="16"/>
    </row>
    <row r="37" spans="1:7" x14ac:dyDescent="0.25">
      <c r="A37" s="16"/>
      <c r="B37" s="16"/>
      <c r="C37" s="16"/>
      <c r="D37" s="16"/>
      <c r="E37" s="16"/>
      <c r="F37" s="16"/>
      <c r="G37" s="16"/>
    </row>
    <row r="38" spans="1:7" x14ac:dyDescent="0.25">
      <c r="A38" s="16"/>
      <c r="B38" s="16"/>
      <c r="C38" s="16"/>
      <c r="D38" s="16"/>
      <c r="E38" s="16"/>
      <c r="F38" s="16"/>
      <c r="G38" s="16"/>
    </row>
    <row r="39" spans="1:7" ht="10.5" customHeight="1" x14ac:dyDescent="0.25">
      <c r="A39" s="16"/>
      <c r="B39" s="16"/>
      <c r="C39" s="16"/>
      <c r="D39" s="16"/>
      <c r="E39" s="16"/>
      <c r="F39" s="16"/>
      <c r="G39" s="16"/>
    </row>
    <row r="40" spans="1:7" hidden="1" x14ac:dyDescent="0.25">
      <c r="A40" s="16"/>
      <c r="B40" s="16"/>
      <c r="C40" s="16"/>
      <c r="D40" s="16"/>
      <c r="E40" s="16"/>
      <c r="F40" s="16"/>
      <c r="G40" s="16"/>
    </row>
    <row r="41" spans="1:7" hidden="1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</sheetData>
  <protectedRanges>
    <protectedRange sqref="B9:D13 B16:E19" name="Rango1_1"/>
  </protectedRanges>
  <dataConsolidate/>
  <mergeCells count="11">
    <mergeCell ref="A14:E14"/>
    <mergeCell ref="A3:G3"/>
    <mergeCell ref="A4:G4"/>
    <mergeCell ref="A5:G5"/>
    <mergeCell ref="A6:G6"/>
    <mergeCell ref="A7:D7"/>
    <mergeCell ref="A15:A16"/>
    <mergeCell ref="B15:B16"/>
    <mergeCell ref="C15:C16"/>
    <mergeCell ref="D15:D16"/>
    <mergeCell ref="E15:G15"/>
  </mergeCells>
  <dataValidations disablePrompts="1" count="1">
    <dataValidation allowBlank="1" showErrorMessage="1" sqref="J15" xr:uid="{00000000-0002-0000-0000-000000000000}"/>
  </dataValidations>
  <pageMargins left="1.4960629921259843" right="0.70866141732283472" top="1.1417322834645669" bottom="0.74803149606299213" header="0.31496062992125984" footer="0.31496062992125984"/>
  <pageSetup scale="80" orientation="landscape" r:id="rId1"/>
  <headerFooter>
    <oddHeader>&amp;L&amp;G&amp;R&amp;G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4"/>
  <sheetViews>
    <sheetView topLeftCell="A4" zoomScaleNormal="100" workbookViewId="0">
      <selection activeCell="C35" sqref="C35"/>
    </sheetView>
  </sheetViews>
  <sheetFormatPr baseColWidth="10" defaultColWidth="11.42578125" defaultRowHeight="15" x14ac:dyDescent="0.25"/>
  <cols>
    <col min="1" max="1" width="14.85546875" style="4" customWidth="1"/>
    <col min="2" max="2" width="41.85546875" style="4" customWidth="1"/>
    <col min="3" max="3" width="14.7109375" style="4" customWidth="1"/>
    <col min="4" max="4" width="11.42578125" style="4" customWidth="1"/>
    <col min="5" max="5" width="49.7109375" style="4" bestFit="1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66</v>
      </c>
    </row>
    <row r="2" spans="1:6" x14ac:dyDescent="0.25">
      <c r="A2" s="202" t="s">
        <v>141</v>
      </c>
      <c r="B2" s="202"/>
      <c r="C2" s="202"/>
      <c r="D2" s="202"/>
      <c r="E2" s="202"/>
      <c r="F2" s="132"/>
    </row>
    <row r="3" spans="1:6" ht="15.75" customHeight="1" x14ac:dyDescent="0.25">
      <c r="A3" s="194" t="s">
        <v>9</v>
      </c>
      <c r="B3" s="194"/>
      <c r="C3" s="194"/>
      <c r="D3" s="194"/>
      <c r="E3" s="194"/>
      <c r="F3" s="135"/>
    </row>
    <row r="4" spans="1:6" x14ac:dyDescent="0.25">
      <c r="A4" s="194" t="s">
        <v>67</v>
      </c>
      <c r="B4" s="194"/>
      <c r="C4" s="194"/>
      <c r="D4" s="194"/>
      <c r="E4" s="194"/>
    </row>
    <row r="5" spans="1:6" x14ac:dyDescent="0.25">
      <c r="A5" s="195" t="s">
        <v>4</v>
      </c>
      <c r="B5" s="195"/>
      <c r="C5" s="195"/>
      <c r="D5" s="195"/>
      <c r="E5" s="195"/>
    </row>
    <row r="6" spans="1:6" x14ac:dyDescent="0.25">
      <c r="A6" s="211"/>
      <c r="B6" s="211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16</v>
      </c>
      <c r="D7" s="130" t="s">
        <v>60</v>
      </c>
      <c r="E7" s="130" t="s">
        <v>30</v>
      </c>
    </row>
    <row r="8" spans="1:6" x14ac:dyDescent="0.25">
      <c r="A8" s="154">
        <v>4100</v>
      </c>
      <c r="B8" s="155" t="s">
        <v>206</v>
      </c>
      <c r="C8" s="71"/>
      <c r="D8" s="80"/>
      <c r="E8" s="80"/>
    </row>
    <row r="9" spans="1:6" ht="48.75" x14ac:dyDescent="0.25">
      <c r="A9" s="154">
        <v>4173</v>
      </c>
      <c r="B9" s="155" t="s">
        <v>232</v>
      </c>
      <c r="C9" s="71"/>
      <c r="D9" s="80"/>
      <c r="E9" s="80"/>
    </row>
    <row r="10" spans="1:6" ht="17.25" customHeight="1" x14ac:dyDescent="0.25">
      <c r="A10" s="156" t="s">
        <v>233</v>
      </c>
      <c r="B10" s="63" t="s">
        <v>207</v>
      </c>
      <c r="C10" s="71">
        <v>13171463.359999999</v>
      </c>
      <c r="D10" s="157" t="s">
        <v>208</v>
      </c>
      <c r="E10" s="158" t="s">
        <v>209</v>
      </c>
    </row>
    <row r="11" spans="1:6" ht="17.25" customHeight="1" x14ac:dyDescent="0.25">
      <c r="A11" s="156" t="s">
        <v>234</v>
      </c>
      <c r="B11" s="63" t="s">
        <v>210</v>
      </c>
      <c r="C11" s="71">
        <v>151447.85</v>
      </c>
      <c r="D11" s="157" t="s">
        <v>208</v>
      </c>
      <c r="E11" s="158" t="s">
        <v>209</v>
      </c>
    </row>
    <row r="12" spans="1:6" ht="17.25" customHeight="1" x14ac:dyDescent="0.25">
      <c r="A12" s="156" t="s">
        <v>235</v>
      </c>
      <c r="B12" s="63" t="s">
        <v>211</v>
      </c>
      <c r="C12" s="71">
        <v>991324.68</v>
      </c>
      <c r="D12" s="157" t="s">
        <v>208</v>
      </c>
      <c r="E12" s="158" t="s">
        <v>209</v>
      </c>
    </row>
    <row r="13" spans="1:6" ht="17.25" customHeight="1" x14ac:dyDescent="0.25">
      <c r="A13" s="156" t="s">
        <v>236</v>
      </c>
      <c r="B13" s="63" t="s">
        <v>212</v>
      </c>
      <c r="C13" s="71">
        <v>3371422.47</v>
      </c>
      <c r="D13" s="157" t="s">
        <v>208</v>
      </c>
      <c r="E13" s="158" t="s">
        <v>209</v>
      </c>
    </row>
    <row r="14" spans="1:6" ht="17.25" customHeight="1" x14ac:dyDescent="0.25">
      <c r="A14" s="156" t="s">
        <v>237</v>
      </c>
      <c r="B14" s="63" t="s">
        <v>213</v>
      </c>
      <c r="C14" s="71">
        <v>5935342.9000000004</v>
      </c>
      <c r="D14" s="157" t="s">
        <v>208</v>
      </c>
      <c r="E14" s="158" t="s">
        <v>209</v>
      </c>
    </row>
    <row r="15" spans="1:6" ht="17.25" customHeight="1" x14ac:dyDescent="0.25">
      <c r="A15" s="156" t="s">
        <v>238</v>
      </c>
      <c r="B15" s="63" t="s">
        <v>214</v>
      </c>
      <c r="C15" s="71">
        <v>104799.98</v>
      </c>
      <c r="D15" s="157" t="s">
        <v>208</v>
      </c>
      <c r="E15" s="158" t="s">
        <v>209</v>
      </c>
    </row>
    <row r="16" spans="1:6" ht="17.25" customHeight="1" x14ac:dyDescent="0.25">
      <c r="A16" s="156" t="s">
        <v>239</v>
      </c>
      <c r="B16" s="63" t="s">
        <v>215</v>
      </c>
      <c r="C16" s="71">
        <v>3373665.92</v>
      </c>
      <c r="D16" s="157" t="s">
        <v>208</v>
      </c>
      <c r="E16" s="158" t="s">
        <v>209</v>
      </c>
    </row>
    <row r="17" spans="1:5" ht="17.25" customHeight="1" x14ac:dyDescent="0.25">
      <c r="A17" s="156" t="s">
        <v>240</v>
      </c>
      <c r="B17" s="63" t="s">
        <v>216</v>
      </c>
      <c r="C17" s="71">
        <v>38074.57</v>
      </c>
      <c r="D17" s="157" t="s">
        <v>208</v>
      </c>
      <c r="E17" s="158" t="s">
        <v>209</v>
      </c>
    </row>
    <row r="18" spans="1:5" ht="17.25" customHeight="1" x14ac:dyDescent="0.25">
      <c r="A18" s="156" t="s">
        <v>241</v>
      </c>
      <c r="B18" s="63" t="s">
        <v>217</v>
      </c>
      <c r="C18" s="71">
        <v>142935.18</v>
      </c>
      <c r="D18" s="157" t="s">
        <v>208</v>
      </c>
      <c r="E18" s="158" t="s">
        <v>209</v>
      </c>
    </row>
    <row r="19" spans="1:5" ht="17.25" customHeight="1" x14ac:dyDescent="0.25">
      <c r="A19" s="156" t="s">
        <v>242</v>
      </c>
      <c r="B19" s="63" t="s">
        <v>218</v>
      </c>
      <c r="C19" s="71">
        <v>323195.52000000002</v>
      </c>
      <c r="D19" s="157" t="s">
        <v>208</v>
      </c>
      <c r="E19" s="158" t="s">
        <v>209</v>
      </c>
    </row>
    <row r="20" spans="1:5" ht="17.25" customHeight="1" x14ac:dyDescent="0.25">
      <c r="A20" s="156" t="s">
        <v>243</v>
      </c>
      <c r="B20" s="63" t="s">
        <v>219</v>
      </c>
      <c r="C20" s="71">
        <v>1135742.46</v>
      </c>
      <c r="D20" s="157" t="s">
        <v>208</v>
      </c>
      <c r="E20" s="158" t="s">
        <v>209</v>
      </c>
    </row>
    <row r="21" spans="1:5" ht="17.25" customHeight="1" x14ac:dyDescent="0.25">
      <c r="A21" s="156" t="s">
        <v>244</v>
      </c>
      <c r="B21" s="63" t="s">
        <v>220</v>
      </c>
      <c r="C21" s="71">
        <v>4086.33</v>
      </c>
      <c r="D21" s="157" t="s">
        <v>208</v>
      </c>
      <c r="E21" s="158" t="s">
        <v>209</v>
      </c>
    </row>
    <row r="22" spans="1:5" ht="17.25" customHeight="1" x14ac:dyDescent="0.25">
      <c r="A22" s="156" t="s">
        <v>245</v>
      </c>
      <c r="B22" s="63" t="s">
        <v>221</v>
      </c>
      <c r="C22" s="71">
        <v>1803478.4</v>
      </c>
      <c r="D22" s="157" t="s">
        <v>208</v>
      </c>
      <c r="E22" s="158" t="s">
        <v>209</v>
      </c>
    </row>
    <row r="23" spans="1:5" ht="17.25" customHeight="1" x14ac:dyDescent="0.25">
      <c r="A23" s="156" t="s">
        <v>246</v>
      </c>
      <c r="B23" s="63" t="s">
        <v>222</v>
      </c>
      <c r="C23" s="71">
        <v>4220125.1100000003</v>
      </c>
      <c r="D23" s="157" t="s">
        <v>208</v>
      </c>
      <c r="E23" s="158" t="s">
        <v>209</v>
      </c>
    </row>
    <row r="24" spans="1:5" ht="17.25" customHeight="1" x14ac:dyDescent="0.25">
      <c r="A24" s="156" t="s">
        <v>247</v>
      </c>
      <c r="B24" s="63" t="s">
        <v>223</v>
      </c>
      <c r="C24" s="71">
        <v>302911</v>
      </c>
      <c r="D24" s="157" t="s">
        <v>208</v>
      </c>
      <c r="E24" s="158" t="s">
        <v>209</v>
      </c>
    </row>
    <row r="25" spans="1:5" ht="17.25" customHeight="1" x14ac:dyDescent="0.25">
      <c r="A25" s="156" t="s">
        <v>248</v>
      </c>
      <c r="B25" s="63" t="s">
        <v>224</v>
      </c>
      <c r="C25" s="71">
        <v>18309.810000000001</v>
      </c>
      <c r="D25" s="157" t="s">
        <v>208</v>
      </c>
      <c r="E25" s="158" t="s">
        <v>209</v>
      </c>
    </row>
    <row r="26" spans="1:5" ht="17.25" customHeight="1" x14ac:dyDescent="0.25">
      <c r="A26" s="156" t="s">
        <v>249</v>
      </c>
      <c r="B26" s="63" t="s">
        <v>225</v>
      </c>
      <c r="C26" s="71">
        <v>15680</v>
      </c>
      <c r="D26" s="157" t="s">
        <v>208</v>
      </c>
      <c r="E26" s="158" t="s">
        <v>209</v>
      </c>
    </row>
    <row r="27" spans="1:5" ht="17.25" customHeight="1" x14ac:dyDescent="0.25">
      <c r="A27" s="156" t="s">
        <v>250</v>
      </c>
      <c r="B27" s="63" t="s">
        <v>226</v>
      </c>
      <c r="C27" s="71">
        <v>21087</v>
      </c>
      <c r="D27" s="157" t="s">
        <v>208</v>
      </c>
      <c r="E27" s="158" t="s">
        <v>209</v>
      </c>
    </row>
    <row r="28" spans="1:5" ht="17.25" customHeight="1" x14ac:dyDescent="0.25">
      <c r="A28" s="156" t="s">
        <v>251</v>
      </c>
      <c r="B28" s="63" t="s">
        <v>227</v>
      </c>
      <c r="C28" s="71">
        <v>20098</v>
      </c>
      <c r="D28" s="157" t="s">
        <v>208</v>
      </c>
      <c r="E28" s="158" t="s">
        <v>209</v>
      </c>
    </row>
    <row r="29" spans="1:5" ht="17.25" customHeight="1" x14ac:dyDescent="0.25">
      <c r="A29" s="156" t="s">
        <v>252</v>
      </c>
      <c r="B29" s="63" t="s">
        <v>228</v>
      </c>
      <c r="C29" s="71">
        <v>3339</v>
      </c>
      <c r="D29" s="157" t="s">
        <v>208</v>
      </c>
      <c r="E29" s="158" t="s">
        <v>209</v>
      </c>
    </row>
    <row r="30" spans="1:5" ht="17.25" customHeight="1" x14ac:dyDescent="0.25">
      <c r="A30" s="156" t="s">
        <v>253</v>
      </c>
      <c r="B30" s="63" t="s">
        <v>229</v>
      </c>
      <c r="C30" s="71">
        <v>179858.97</v>
      </c>
      <c r="D30" s="157" t="s">
        <v>208</v>
      </c>
      <c r="E30" s="158" t="s">
        <v>209</v>
      </c>
    </row>
    <row r="31" spans="1:5" ht="17.25" customHeight="1" x14ac:dyDescent="0.25">
      <c r="A31" s="156" t="s">
        <v>254</v>
      </c>
      <c r="B31" s="63" t="s">
        <v>230</v>
      </c>
      <c r="C31" s="71">
        <v>10352</v>
      </c>
      <c r="D31" s="157" t="s">
        <v>208</v>
      </c>
      <c r="E31" s="158" t="s">
        <v>209</v>
      </c>
    </row>
    <row r="32" spans="1:5" ht="17.25" customHeight="1" x14ac:dyDescent="0.25">
      <c r="A32" s="156" t="s">
        <v>255</v>
      </c>
      <c r="B32" s="63" t="s">
        <v>231</v>
      </c>
      <c r="C32" s="71">
        <v>380</v>
      </c>
      <c r="D32" s="157" t="s">
        <v>208</v>
      </c>
      <c r="E32" s="158" t="s">
        <v>209</v>
      </c>
    </row>
    <row r="33" spans="1:5" ht="17.25" customHeight="1" x14ac:dyDescent="0.25">
      <c r="A33" s="156" t="s">
        <v>256</v>
      </c>
      <c r="B33" s="63" t="s">
        <v>258</v>
      </c>
      <c r="C33" s="71">
        <v>19269</v>
      </c>
      <c r="D33" s="157" t="s">
        <v>208</v>
      </c>
      <c r="E33" s="158" t="s">
        <v>209</v>
      </c>
    </row>
    <row r="34" spans="1:5" ht="17.25" customHeight="1" x14ac:dyDescent="0.25">
      <c r="A34" s="156" t="s">
        <v>257</v>
      </c>
      <c r="B34" s="63" t="s">
        <v>259</v>
      </c>
      <c r="C34" s="71">
        <v>36807.199999999997</v>
      </c>
      <c r="D34" s="157" t="s">
        <v>208</v>
      </c>
      <c r="E34" s="158" t="s">
        <v>209</v>
      </c>
    </row>
    <row r="35" spans="1:5" x14ac:dyDescent="0.25">
      <c r="A35" s="156"/>
      <c r="B35" s="63"/>
      <c r="C35" s="71"/>
      <c r="D35" s="80"/>
      <c r="E35" s="80"/>
    </row>
    <row r="36" spans="1:5" x14ac:dyDescent="0.25">
      <c r="A36" s="62"/>
      <c r="B36" s="63"/>
      <c r="C36" s="71"/>
      <c r="D36" s="80"/>
      <c r="E36" s="80"/>
    </row>
    <row r="37" spans="1:5" x14ac:dyDescent="0.25">
      <c r="A37" s="62"/>
      <c r="B37" s="81" t="s">
        <v>6</v>
      </c>
      <c r="C37" s="71">
        <f>SUM(C8:C36)</f>
        <v>35395196.710000001</v>
      </c>
      <c r="D37" s="80"/>
      <c r="E37" s="80"/>
    </row>
    <row r="38" spans="1:5" ht="32.25" customHeight="1" x14ac:dyDescent="0.25">
      <c r="A38" s="210"/>
      <c r="B38" s="210"/>
      <c r="C38" s="210"/>
      <c r="D38" s="210"/>
      <c r="E38" s="210"/>
    </row>
    <row r="39" spans="1:5" x14ac:dyDescent="0.25">
      <c r="A39" s="86"/>
      <c r="B39" s="104"/>
      <c r="C39" s="101"/>
      <c r="D39" s="102"/>
      <c r="E39" s="102"/>
    </row>
    <row r="40" spans="1:5" x14ac:dyDescent="0.25">
      <c r="A40" s="86"/>
      <c r="B40" s="104"/>
      <c r="C40" s="101"/>
      <c r="D40" s="102"/>
      <c r="E40" s="102"/>
    </row>
    <row r="41" spans="1:5" x14ac:dyDescent="0.25">
      <c r="A41" s="86"/>
      <c r="B41" s="104"/>
      <c r="C41" s="101"/>
      <c r="D41" s="102"/>
      <c r="E41" s="102"/>
    </row>
    <row r="42" spans="1:5" x14ac:dyDescent="0.25">
      <c r="A42" s="86"/>
      <c r="B42" s="104"/>
      <c r="C42" s="101"/>
      <c r="D42" s="102"/>
      <c r="E42" s="102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6"/>
      <c r="B45" s="203"/>
      <c r="C45" s="203"/>
      <c r="D45" s="204"/>
      <c r="E45" s="204"/>
    </row>
    <row r="52" spans="1:5" ht="16.5" x14ac:dyDescent="0.3">
      <c r="A52" s="36"/>
      <c r="B52" s="36"/>
      <c r="C52" s="36"/>
      <c r="D52" s="36"/>
      <c r="E52" s="36"/>
    </row>
    <row r="54" spans="1:5" x14ac:dyDescent="0.25">
      <c r="A54" s="18"/>
      <c r="B54" s="18"/>
      <c r="C54" s="18"/>
      <c r="D54" s="18"/>
      <c r="E54" s="18"/>
    </row>
  </sheetData>
  <protectedRanges>
    <protectedRange sqref="B39:D44 B35:D37" name="Rango1_1"/>
    <protectedRange sqref="B8:D34" name="Rango1_1_1"/>
  </protectedRanges>
  <mergeCells count="7">
    <mergeCell ref="A2:E2"/>
    <mergeCell ref="A3:E3"/>
    <mergeCell ref="A4:E4"/>
    <mergeCell ref="A5:E5"/>
    <mergeCell ref="A6:B6"/>
    <mergeCell ref="B45:E45"/>
    <mergeCell ref="A38:E38"/>
  </mergeCells>
  <pageMargins left="0.70866141732283472" right="0.70866141732283472" top="1.1417322834645669" bottom="0.74803149606299213" header="0.31496062992125984" footer="0.31496062992125984"/>
  <pageSetup scale="68" orientation="portrait" r:id="rId1"/>
  <headerFooter>
    <oddHeader>&amp;L&amp;G&amp;R&amp;G</oddHeader>
  </headerFooter>
  <colBreaks count="1" manualBreakCount="1">
    <brk id="5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"/>
  <sheetViews>
    <sheetView zoomScaleNormal="100" workbookViewId="0">
      <selection activeCell="C10" sqref="C10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7.42578125" style="4" customWidth="1"/>
    <col min="4" max="4" width="18.140625" style="4" customWidth="1"/>
    <col min="5" max="5" width="24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68</v>
      </c>
    </row>
    <row r="2" spans="1:6" x14ac:dyDescent="0.25">
      <c r="A2" s="202" t="s">
        <v>141</v>
      </c>
      <c r="B2" s="202"/>
      <c r="C2" s="202"/>
      <c r="D2" s="202"/>
      <c r="E2" s="202"/>
      <c r="F2" s="132"/>
    </row>
    <row r="3" spans="1:6" ht="15.75" customHeight="1" x14ac:dyDescent="0.25">
      <c r="A3" s="194" t="s">
        <v>9</v>
      </c>
      <c r="B3" s="194"/>
      <c r="C3" s="194"/>
      <c r="D3" s="194"/>
      <c r="E3" s="194"/>
      <c r="F3" s="135"/>
    </row>
    <row r="4" spans="1:6" x14ac:dyDescent="0.25">
      <c r="A4" s="194" t="s">
        <v>67</v>
      </c>
      <c r="B4" s="194"/>
      <c r="C4" s="194"/>
      <c r="D4" s="194"/>
      <c r="E4" s="194"/>
    </row>
    <row r="5" spans="1:6" x14ac:dyDescent="0.25">
      <c r="A5" s="195" t="s">
        <v>5</v>
      </c>
      <c r="B5" s="195"/>
      <c r="C5" s="195"/>
      <c r="D5" s="195"/>
      <c r="E5" s="195"/>
    </row>
    <row r="6" spans="1:6" x14ac:dyDescent="0.25">
      <c r="A6" s="211"/>
      <c r="B6" s="211"/>
      <c r="C6" s="6"/>
      <c r="D6" s="6"/>
      <c r="E6" s="6"/>
    </row>
    <row r="7" spans="1:6" ht="20.25" customHeight="1" x14ac:dyDescent="0.25">
      <c r="A7" s="128" t="s">
        <v>13</v>
      </c>
      <c r="B7" s="129" t="s">
        <v>14</v>
      </c>
      <c r="C7" s="130" t="s">
        <v>15</v>
      </c>
      <c r="D7" s="130" t="s">
        <v>60</v>
      </c>
      <c r="E7" s="130" t="s">
        <v>30</v>
      </c>
    </row>
    <row r="8" spans="1:6" s="162" customFormat="1" ht="16.5" customHeight="1" x14ac:dyDescent="0.25">
      <c r="A8" s="160">
        <v>4300</v>
      </c>
      <c r="B8" s="161" t="s">
        <v>261</v>
      </c>
      <c r="C8" s="80"/>
      <c r="D8" s="80"/>
      <c r="E8" s="80"/>
    </row>
    <row r="9" spans="1:6" s="162" customFormat="1" ht="16.5" customHeight="1" x14ac:dyDescent="0.25">
      <c r="A9" s="163" t="s">
        <v>260</v>
      </c>
      <c r="B9" s="161" t="s">
        <v>262</v>
      </c>
      <c r="C9" s="80">
        <v>9343.81</v>
      </c>
      <c r="D9" s="164" t="s">
        <v>263</v>
      </c>
      <c r="E9" s="153" t="s">
        <v>262</v>
      </c>
    </row>
    <row r="10" spans="1:6" ht="16.5" customHeight="1" x14ac:dyDescent="0.25">
      <c r="A10" s="62"/>
      <c r="B10" s="63"/>
      <c r="C10" s="71"/>
      <c r="D10" s="80"/>
      <c r="E10" s="80"/>
    </row>
    <row r="11" spans="1:6" ht="16.5" customHeight="1" x14ac:dyDescent="0.25">
      <c r="A11" s="62"/>
      <c r="B11" s="81" t="s">
        <v>6</v>
      </c>
      <c r="C11" s="71">
        <f>SUM(C8:C10)</f>
        <v>9343.81</v>
      </c>
      <c r="D11" s="80"/>
      <c r="E11" s="80"/>
    </row>
    <row r="12" spans="1:6" x14ac:dyDescent="0.25">
      <c r="A12" s="86"/>
      <c r="B12" s="146"/>
      <c r="C12" s="148"/>
      <c r="D12" s="147"/>
      <c r="E12" s="147"/>
    </row>
    <row r="13" spans="1:6" ht="29.25" customHeight="1" x14ac:dyDescent="0.25">
      <c r="A13" s="210"/>
      <c r="B13" s="210"/>
      <c r="C13" s="210"/>
      <c r="D13" s="210"/>
      <c r="E13" s="210"/>
    </row>
    <row r="14" spans="1:6" x14ac:dyDescent="0.25">
      <c r="A14" s="11"/>
      <c r="B14" s="39"/>
      <c r="C14" s="38"/>
      <c r="D14" s="37"/>
      <c r="E14" s="37"/>
    </row>
    <row r="15" spans="1:6" x14ac:dyDescent="0.25">
      <c r="A15" s="11"/>
      <c r="B15" s="39"/>
      <c r="C15" s="38"/>
      <c r="D15" s="37"/>
      <c r="E15" s="37"/>
    </row>
    <row r="16" spans="1:6" x14ac:dyDescent="0.25">
      <c r="A16" s="11"/>
      <c r="B16" s="39"/>
      <c r="C16" s="38"/>
      <c r="D16" s="37"/>
      <c r="E16" s="37"/>
    </row>
    <row r="17" spans="1:5" x14ac:dyDescent="0.25">
      <c r="A17" s="11"/>
      <c r="B17" s="39"/>
      <c r="C17" s="38"/>
      <c r="D17" s="37"/>
      <c r="E17" s="37"/>
    </row>
    <row r="18" spans="1:5" x14ac:dyDescent="0.25">
      <c r="A18" s="11"/>
      <c r="B18" s="39"/>
      <c r="C18" s="38"/>
      <c r="D18" s="37"/>
      <c r="E18" s="37"/>
    </row>
    <row r="19" spans="1:5" x14ac:dyDescent="0.25">
      <c r="A19" s="11"/>
      <c r="B19" s="39"/>
      <c r="C19" s="38"/>
      <c r="D19" s="37"/>
      <c r="E19" s="37"/>
    </row>
  </sheetData>
  <protectedRanges>
    <protectedRange sqref="B8:D12 B14:D19" name="Rango1_1"/>
  </protectedRanges>
  <mergeCells count="6">
    <mergeCell ref="A2:E2"/>
    <mergeCell ref="A3:E3"/>
    <mergeCell ref="A4:E4"/>
    <mergeCell ref="A5:E5"/>
    <mergeCell ref="A6:B6"/>
    <mergeCell ref="A13:E13"/>
  </mergeCells>
  <pageMargins left="1.299212598425197" right="0.70866141732283472" top="1.1417322834645669" bottom="0.74803149606299213" header="0.31496062992125984" footer="0.31496062992125984"/>
  <pageSetup scale="95" orientation="landscape" r:id="rId1"/>
  <headerFooter>
    <oddHeader>&amp;L&amp;G&amp;R&amp;G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0"/>
  <sheetViews>
    <sheetView tabSelected="1" zoomScaleNormal="100" workbookViewId="0">
      <selection activeCell="C36" sqref="C36"/>
    </sheetView>
  </sheetViews>
  <sheetFormatPr baseColWidth="10" defaultColWidth="11.42578125" defaultRowHeight="15" x14ac:dyDescent="0.25"/>
  <cols>
    <col min="1" max="1" width="7.7109375" style="4" customWidth="1"/>
    <col min="2" max="2" width="54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69</v>
      </c>
    </row>
    <row r="2" spans="1:6" x14ac:dyDescent="0.25">
      <c r="A2" s="202" t="s">
        <v>141</v>
      </c>
      <c r="B2" s="202"/>
      <c r="C2" s="202"/>
      <c r="D2" s="202"/>
      <c r="E2" s="202"/>
      <c r="F2" s="132"/>
    </row>
    <row r="3" spans="1:6" ht="15.75" customHeight="1" x14ac:dyDescent="0.25">
      <c r="A3" s="194" t="s">
        <v>9</v>
      </c>
      <c r="B3" s="194"/>
      <c r="C3" s="194"/>
      <c r="D3" s="194"/>
      <c r="E3" s="194"/>
      <c r="F3" s="135"/>
    </row>
    <row r="4" spans="1:6" x14ac:dyDescent="0.25">
      <c r="A4" s="194" t="s">
        <v>67</v>
      </c>
      <c r="B4" s="194"/>
      <c r="C4" s="194"/>
      <c r="D4" s="194"/>
      <c r="E4" s="194"/>
    </row>
    <row r="5" spans="1:6" x14ac:dyDescent="0.25">
      <c r="A5" s="195" t="s">
        <v>70</v>
      </c>
      <c r="B5" s="195"/>
      <c r="C5" s="195"/>
      <c r="D5" s="195"/>
      <c r="E5" s="195"/>
    </row>
    <row r="6" spans="1:6" x14ac:dyDescent="0.25">
      <c r="A6" s="127"/>
      <c r="B6" s="127"/>
      <c r="C6" s="127"/>
      <c r="D6" s="127"/>
      <c r="E6" s="127"/>
    </row>
    <row r="7" spans="1:6" ht="24.75" customHeight="1" x14ac:dyDescent="0.25">
      <c r="A7" s="215" t="s">
        <v>71</v>
      </c>
      <c r="B7" s="215"/>
      <c r="C7" s="215"/>
      <c r="D7" s="215"/>
      <c r="E7" s="215"/>
    </row>
    <row r="8" spans="1:6" ht="22.5" customHeight="1" x14ac:dyDescent="0.25">
      <c r="A8" s="128" t="s">
        <v>13</v>
      </c>
      <c r="B8" s="129" t="s">
        <v>14</v>
      </c>
      <c r="C8" s="130" t="s">
        <v>16</v>
      </c>
      <c r="D8" s="130" t="s">
        <v>72</v>
      </c>
      <c r="E8" s="130" t="s">
        <v>73</v>
      </c>
    </row>
    <row r="9" spans="1:6" ht="16.5" customHeight="1" x14ac:dyDescent="0.25">
      <c r="A9" s="62">
        <v>5000</v>
      </c>
      <c r="B9" s="63" t="s">
        <v>264</v>
      </c>
      <c r="C9" s="71"/>
      <c r="D9" s="80"/>
      <c r="E9" s="80"/>
    </row>
    <row r="10" spans="1:6" ht="16.5" customHeight="1" x14ac:dyDescent="0.25">
      <c r="A10" s="62">
        <v>5100</v>
      </c>
      <c r="B10" s="63" t="s">
        <v>265</v>
      </c>
      <c r="C10" s="71"/>
      <c r="D10" s="80"/>
      <c r="E10" s="80"/>
    </row>
    <row r="11" spans="1:6" ht="16.5" customHeight="1" x14ac:dyDescent="0.25">
      <c r="A11" s="62">
        <v>5110</v>
      </c>
      <c r="B11" s="63" t="s">
        <v>266</v>
      </c>
      <c r="C11" s="71"/>
      <c r="D11" s="80"/>
      <c r="E11" s="80"/>
    </row>
    <row r="12" spans="1:6" ht="16.5" customHeight="1" x14ac:dyDescent="0.25">
      <c r="A12" s="62">
        <v>5111</v>
      </c>
      <c r="B12" s="63" t="s">
        <v>267</v>
      </c>
      <c r="C12" s="71">
        <v>9292372.8000000007</v>
      </c>
      <c r="D12" s="165">
        <f t="shared" ref="D12:D35" si="0">C12/$C$38</f>
        <v>0.23303582584914623</v>
      </c>
      <c r="E12" s="153" t="s">
        <v>268</v>
      </c>
    </row>
    <row r="13" spans="1:6" ht="16.5" customHeight="1" x14ac:dyDescent="0.25">
      <c r="A13" s="62">
        <v>5112</v>
      </c>
      <c r="B13" s="63" t="s">
        <v>269</v>
      </c>
      <c r="C13" s="71">
        <v>1111260.6000000001</v>
      </c>
      <c r="D13" s="165">
        <f t="shared" si="0"/>
        <v>2.7868396719362976E-2</v>
      </c>
      <c r="E13" s="80"/>
    </row>
    <row r="14" spans="1:6" ht="16.5" customHeight="1" x14ac:dyDescent="0.25">
      <c r="A14" s="62">
        <v>5113</v>
      </c>
      <c r="B14" s="63" t="s">
        <v>270</v>
      </c>
      <c r="C14" s="71">
        <v>1594339</v>
      </c>
      <c r="D14" s="165">
        <f t="shared" si="0"/>
        <v>3.9983125251765825E-2</v>
      </c>
      <c r="E14" s="80"/>
    </row>
    <row r="15" spans="1:6" ht="16.5" customHeight="1" x14ac:dyDescent="0.25">
      <c r="A15" s="62">
        <v>5114</v>
      </c>
      <c r="B15" s="63" t="s">
        <v>271</v>
      </c>
      <c r="C15" s="71">
        <v>2186032.2200000002</v>
      </c>
      <c r="D15" s="165">
        <f t="shared" si="0"/>
        <v>5.4821716119756038E-2</v>
      </c>
      <c r="E15" s="80"/>
    </row>
    <row r="16" spans="1:6" ht="16.5" customHeight="1" x14ac:dyDescent="0.25">
      <c r="A16" s="62">
        <v>5115</v>
      </c>
      <c r="B16" s="63" t="s">
        <v>272</v>
      </c>
      <c r="C16" s="71">
        <v>3227070.44</v>
      </c>
      <c r="D16" s="165">
        <f t="shared" si="0"/>
        <v>8.092906314076935E-2</v>
      </c>
      <c r="E16" s="153"/>
    </row>
    <row r="17" spans="1:5" ht="16.5" customHeight="1" x14ac:dyDescent="0.25">
      <c r="A17" s="62">
        <v>5116</v>
      </c>
      <c r="B17" s="63" t="s">
        <v>273</v>
      </c>
      <c r="C17" s="71">
        <v>761591.7</v>
      </c>
      <c r="D17" s="165">
        <f t="shared" si="0"/>
        <v>1.9099336045725071E-2</v>
      </c>
      <c r="E17" s="80"/>
    </row>
    <row r="18" spans="1:5" ht="26.25" customHeight="1" x14ac:dyDescent="0.25">
      <c r="A18" s="62">
        <v>5121</v>
      </c>
      <c r="B18" s="63" t="s">
        <v>274</v>
      </c>
      <c r="C18" s="71">
        <v>310589.78000000003</v>
      </c>
      <c r="D18" s="165">
        <f t="shared" si="0"/>
        <v>7.789027349678076E-3</v>
      </c>
      <c r="E18" s="80"/>
    </row>
    <row r="19" spans="1:5" ht="16.5" customHeight="1" x14ac:dyDescent="0.25">
      <c r="A19" s="62">
        <v>5122</v>
      </c>
      <c r="B19" s="63" t="s">
        <v>275</v>
      </c>
      <c r="C19" s="71">
        <v>0</v>
      </c>
      <c r="D19" s="165">
        <f t="shared" si="0"/>
        <v>0</v>
      </c>
      <c r="E19" s="80"/>
    </row>
    <row r="20" spans="1:5" ht="16.5" customHeight="1" x14ac:dyDescent="0.25">
      <c r="A20" s="62">
        <v>5123</v>
      </c>
      <c r="B20" s="63" t="s">
        <v>276</v>
      </c>
      <c r="C20" s="71">
        <v>43750</v>
      </c>
      <c r="D20" s="165">
        <f t="shared" si="0"/>
        <v>1.0971705075048374E-3</v>
      </c>
      <c r="E20" s="80"/>
    </row>
    <row r="21" spans="1:5" ht="16.5" customHeight="1" x14ac:dyDescent="0.25">
      <c r="A21" s="62">
        <v>5124</v>
      </c>
      <c r="B21" s="63" t="s">
        <v>277</v>
      </c>
      <c r="C21" s="71">
        <v>7641.39</v>
      </c>
      <c r="D21" s="165">
        <f t="shared" si="0"/>
        <v>1.9163217701354034E-4</v>
      </c>
      <c r="E21" s="80"/>
    </row>
    <row r="22" spans="1:5" ht="16.5" customHeight="1" x14ac:dyDescent="0.25">
      <c r="A22" s="62">
        <v>5125</v>
      </c>
      <c r="B22" s="63" t="s">
        <v>278</v>
      </c>
      <c r="C22" s="71">
        <v>731350</v>
      </c>
      <c r="D22" s="165">
        <f t="shared" si="0"/>
        <v>1.834092915802658E-2</v>
      </c>
      <c r="E22" s="80"/>
    </row>
    <row r="23" spans="1:5" ht="16.5" customHeight="1" x14ac:dyDescent="0.25">
      <c r="A23" s="62">
        <v>5126</v>
      </c>
      <c r="B23" s="63" t="s">
        <v>279</v>
      </c>
      <c r="C23" s="71">
        <v>314128.15000000002</v>
      </c>
      <c r="D23" s="165">
        <f t="shared" si="0"/>
        <v>7.877763240161274E-3</v>
      </c>
      <c r="E23" s="80"/>
    </row>
    <row r="24" spans="1:5" ht="16.5" customHeight="1" x14ac:dyDescent="0.25">
      <c r="A24" s="62">
        <v>5127</v>
      </c>
      <c r="B24" s="63" t="s">
        <v>280</v>
      </c>
      <c r="C24" s="71">
        <v>18003.53</v>
      </c>
      <c r="D24" s="165">
        <f t="shared" si="0"/>
        <v>4.5149582050236717E-4</v>
      </c>
      <c r="E24" s="80"/>
    </row>
    <row r="25" spans="1:5" ht="16.5" customHeight="1" x14ac:dyDescent="0.25">
      <c r="A25" s="62">
        <v>5129</v>
      </c>
      <c r="B25" s="63" t="s">
        <v>281</v>
      </c>
      <c r="C25" s="71">
        <v>50872.58</v>
      </c>
      <c r="D25" s="165">
        <f t="shared" si="0"/>
        <v>1.2757918723812673E-3</v>
      </c>
      <c r="E25" s="80"/>
    </row>
    <row r="26" spans="1:5" ht="16.5" customHeight="1" x14ac:dyDescent="0.25">
      <c r="A26" s="62">
        <v>5130</v>
      </c>
      <c r="B26" s="63" t="s">
        <v>282</v>
      </c>
      <c r="C26" s="71"/>
      <c r="D26" s="165">
        <f t="shared" si="0"/>
        <v>0</v>
      </c>
      <c r="E26" s="80"/>
    </row>
    <row r="27" spans="1:5" ht="16.5" customHeight="1" x14ac:dyDescent="0.25">
      <c r="A27" s="62">
        <v>5131</v>
      </c>
      <c r="B27" s="63" t="s">
        <v>283</v>
      </c>
      <c r="C27" s="71">
        <v>14127856.970000001</v>
      </c>
      <c r="D27" s="165">
        <f t="shared" si="0"/>
        <v>0.3543009828967007</v>
      </c>
      <c r="E27" s="153" t="s">
        <v>292</v>
      </c>
    </row>
    <row r="28" spans="1:5" ht="16.5" customHeight="1" x14ac:dyDescent="0.25">
      <c r="A28" s="62">
        <v>5132</v>
      </c>
      <c r="B28" s="63" t="s">
        <v>284</v>
      </c>
      <c r="C28" s="71">
        <v>170047.88</v>
      </c>
      <c r="D28" s="165">
        <f t="shared" si="0"/>
        <v>4.2644918582793534E-3</v>
      </c>
      <c r="E28" s="153"/>
    </row>
    <row r="29" spans="1:5" ht="16.5" customHeight="1" x14ac:dyDescent="0.25">
      <c r="A29" s="62">
        <v>5133</v>
      </c>
      <c r="B29" s="63" t="s">
        <v>285</v>
      </c>
      <c r="C29" s="71">
        <v>333120.7</v>
      </c>
      <c r="D29" s="165">
        <f t="shared" si="0"/>
        <v>8.3540618852426668E-3</v>
      </c>
      <c r="E29" s="80"/>
    </row>
    <row r="30" spans="1:5" ht="16.5" customHeight="1" x14ac:dyDescent="0.25">
      <c r="A30" s="62">
        <v>5134</v>
      </c>
      <c r="B30" s="63" t="s">
        <v>286</v>
      </c>
      <c r="C30" s="71">
        <v>85362.67</v>
      </c>
      <c r="D30" s="165">
        <f t="shared" si="0"/>
        <v>2.1407406620769817E-3</v>
      </c>
      <c r="E30" s="80"/>
    </row>
    <row r="31" spans="1:5" ht="16.5" customHeight="1" x14ac:dyDescent="0.25">
      <c r="A31" s="62">
        <v>5135</v>
      </c>
      <c r="B31" s="63" t="s">
        <v>287</v>
      </c>
      <c r="C31" s="71">
        <v>2070595.19</v>
      </c>
      <c r="D31" s="165">
        <f t="shared" si="0"/>
        <v>5.1926765153128572E-2</v>
      </c>
      <c r="E31" s="153"/>
    </row>
    <row r="32" spans="1:5" ht="16.5" customHeight="1" x14ac:dyDescent="0.25">
      <c r="A32" s="62">
        <v>5136</v>
      </c>
      <c r="B32" s="63" t="s">
        <v>288</v>
      </c>
      <c r="C32" s="71">
        <v>6108.14</v>
      </c>
      <c r="D32" s="165">
        <f t="shared" si="0"/>
        <v>1.5318105288481367E-4</v>
      </c>
      <c r="E32" s="80"/>
    </row>
    <row r="33" spans="1:5" ht="16.5" customHeight="1" x14ac:dyDescent="0.25">
      <c r="A33" s="62">
        <v>5137</v>
      </c>
      <c r="B33" s="63" t="s">
        <v>289</v>
      </c>
      <c r="C33" s="71">
        <v>35303.160000000003</v>
      </c>
      <c r="D33" s="165">
        <f t="shared" si="0"/>
        <v>8.8533910797084522E-4</v>
      </c>
      <c r="E33" s="80"/>
    </row>
    <row r="34" spans="1:5" ht="16.5" customHeight="1" x14ac:dyDescent="0.25">
      <c r="A34" s="62">
        <v>5138</v>
      </c>
      <c r="B34" s="63" t="s">
        <v>290</v>
      </c>
      <c r="C34" s="71">
        <v>98305.85</v>
      </c>
      <c r="D34" s="165">
        <f t="shared" si="0"/>
        <v>2.4653320990901582E-3</v>
      </c>
      <c r="E34" s="80"/>
    </row>
    <row r="35" spans="1:5" ht="16.5" customHeight="1" x14ac:dyDescent="0.25">
      <c r="A35" s="62">
        <v>5139</v>
      </c>
      <c r="B35" s="63" t="s">
        <v>291</v>
      </c>
      <c r="C35" s="71">
        <v>3299594.39</v>
      </c>
      <c r="D35" s="165">
        <f t="shared" si="0"/>
        <v>8.2747832032832327E-2</v>
      </c>
      <c r="E35" s="153"/>
    </row>
    <row r="36" spans="1:5" x14ac:dyDescent="0.25">
      <c r="A36" s="62"/>
      <c r="B36" s="63"/>
      <c r="C36" s="71"/>
      <c r="D36" s="165"/>
      <c r="E36" s="153"/>
    </row>
    <row r="37" spans="1:5" x14ac:dyDescent="0.25">
      <c r="A37" s="62"/>
      <c r="B37" s="63"/>
      <c r="C37" s="71"/>
      <c r="D37" s="165"/>
      <c r="E37" s="153"/>
    </row>
    <row r="38" spans="1:5" x14ac:dyDescent="0.25">
      <c r="A38" s="62"/>
      <c r="B38" s="81" t="s">
        <v>6</v>
      </c>
      <c r="C38" s="71">
        <f>SUM(C8:C35)</f>
        <v>39875297.140000008</v>
      </c>
      <c r="D38" s="166">
        <f>SUM(D8:D35)</f>
        <v>1</v>
      </c>
      <c r="E38" s="80"/>
    </row>
    <row r="39" spans="1:5" x14ac:dyDescent="0.25">
      <c r="A39" s="142"/>
      <c r="B39" s="142"/>
      <c r="C39" s="142"/>
      <c r="D39" s="142"/>
    </row>
    <row r="40" spans="1:5" x14ac:dyDescent="0.25">
      <c r="A40" s="11"/>
      <c r="B40" s="39"/>
      <c r="C40" s="38"/>
      <c r="D40" s="37"/>
      <c r="E40" s="37"/>
    </row>
    <row r="41" spans="1:5" x14ac:dyDescent="0.25">
      <c r="A41" s="11"/>
      <c r="B41" s="39"/>
      <c r="C41" s="38"/>
      <c r="D41" s="37"/>
      <c r="E41" s="37"/>
    </row>
    <row r="42" spans="1:5" x14ac:dyDescent="0.25">
      <c r="A42" s="11"/>
      <c r="B42" s="39"/>
      <c r="C42" s="38"/>
      <c r="D42" s="37"/>
      <c r="E42" s="37"/>
    </row>
    <row r="43" spans="1:5" x14ac:dyDescent="0.25">
      <c r="A43" s="11"/>
      <c r="B43" s="39"/>
      <c r="C43" s="38"/>
      <c r="D43" s="37"/>
      <c r="E43" s="37"/>
    </row>
    <row r="44" spans="1:5" x14ac:dyDescent="0.25">
      <c r="A44" s="11"/>
      <c r="B44" s="39"/>
      <c r="C44" s="38"/>
      <c r="D44" s="37"/>
      <c r="E44" s="37"/>
    </row>
    <row r="45" spans="1:5" x14ac:dyDescent="0.25">
      <c r="A45" s="11"/>
      <c r="B45" s="39"/>
      <c r="C45" s="38"/>
      <c r="D45" s="37"/>
      <c r="E45" s="37"/>
    </row>
    <row r="46" spans="1:5" x14ac:dyDescent="0.25">
      <c r="A46" s="11"/>
      <c r="B46" s="39"/>
      <c r="C46" s="38"/>
      <c r="D46" s="37"/>
      <c r="E46" s="37"/>
    </row>
    <row r="47" spans="1:5" x14ac:dyDescent="0.25">
      <c r="A47" s="11"/>
      <c r="B47" s="39"/>
      <c r="C47" s="38"/>
      <c r="D47" s="37"/>
      <c r="E47" s="37"/>
    </row>
    <row r="48" spans="1:5" x14ac:dyDescent="0.25">
      <c r="A48" s="16"/>
      <c r="B48" s="203"/>
      <c r="C48" s="203"/>
      <c r="D48" s="204"/>
      <c r="E48" s="204"/>
    </row>
    <row r="49" spans="1:5" x14ac:dyDescent="0.25">
      <c r="A49" s="33"/>
      <c r="B49" s="33"/>
      <c r="C49" s="40"/>
      <c r="D49" s="41"/>
      <c r="E49" s="41"/>
    </row>
    <row r="50" spans="1:5" x14ac:dyDescent="0.25">
      <c r="A50" s="42"/>
      <c r="B50" s="42"/>
      <c r="C50" s="43"/>
      <c r="D50" s="44"/>
      <c r="E50" s="44"/>
    </row>
  </sheetData>
  <protectedRanges>
    <protectedRange sqref="B40:D47" name="Rango1_1"/>
    <protectedRange sqref="B38:D38" name="Rango1_1_4"/>
    <protectedRange sqref="B9:D37" name="Rango1_1_1_4"/>
  </protectedRanges>
  <mergeCells count="6">
    <mergeCell ref="A2:E2"/>
    <mergeCell ref="A3:E3"/>
    <mergeCell ref="A4:E4"/>
    <mergeCell ref="A5:E5"/>
    <mergeCell ref="A7:E7"/>
    <mergeCell ref="B48:E48"/>
  </mergeCells>
  <pageMargins left="0.9055118110236221" right="0.70866141732283472" top="1.3385826771653544" bottom="0.74803149606299213" header="0.31496062992125984" footer="0.31496062992125984"/>
  <pageSetup scale="95" orientation="landscape" r:id="rId1"/>
  <headerFooter>
    <oddHeader>&amp;L&amp;G&amp;R&amp;G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zoomScaleNormal="100" workbookViewId="0">
      <selection activeCell="C48" sqref="C48"/>
    </sheetView>
  </sheetViews>
  <sheetFormatPr baseColWidth="10" defaultColWidth="11.42578125" defaultRowHeight="15" x14ac:dyDescent="0.25"/>
  <cols>
    <col min="1" max="1" width="11.42578125" style="4"/>
    <col min="2" max="2" width="3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5" t="s">
        <v>74</v>
      </c>
      <c r="G1" s="205"/>
    </row>
    <row r="2" spans="1:7" x14ac:dyDescent="0.25">
      <c r="A2" s="202" t="s">
        <v>141</v>
      </c>
      <c r="B2" s="202"/>
      <c r="C2" s="202"/>
      <c r="D2" s="202"/>
      <c r="E2" s="202"/>
      <c r="F2" s="202"/>
      <c r="G2" s="202"/>
    </row>
    <row r="3" spans="1:7" ht="15.75" customHeight="1" x14ac:dyDescent="0.25">
      <c r="A3" s="194" t="s">
        <v>9</v>
      </c>
      <c r="B3" s="194"/>
      <c r="C3" s="194"/>
      <c r="D3" s="194"/>
      <c r="E3" s="194"/>
      <c r="F3" s="194"/>
      <c r="G3" s="194"/>
    </row>
    <row r="4" spans="1:7" x14ac:dyDescent="0.25">
      <c r="A4" s="194" t="s">
        <v>75</v>
      </c>
      <c r="B4" s="194"/>
      <c r="C4" s="194"/>
      <c r="D4" s="194"/>
      <c r="E4" s="194"/>
      <c r="F4" s="194"/>
      <c r="G4" s="194"/>
    </row>
    <row r="5" spans="1:7" x14ac:dyDescent="0.25">
      <c r="A5" s="195" t="s">
        <v>76</v>
      </c>
      <c r="B5" s="195"/>
      <c r="C5" s="195"/>
      <c r="D5" s="195"/>
      <c r="E5" s="195"/>
      <c r="F5" s="195"/>
      <c r="G5" s="195"/>
    </row>
    <row r="6" spans="1:7" x14ac:dyDescent="0.25">
      <c r="A6" s="211"/>
      <c r="B6" s="211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293</v>
      </c>
      <c r="C8" s="71" t="s">
        <v>294</v>
      </c>
      <c r="D8" s="80"/>
      <c r="E8" s="80"/>
      <c r="F8" s="62"/>
      <c r="G8" s="62"/>
    </row>
    <row r="9" spans="1:7" ht="24" x14ac:dyDescent="0.25">
      <c r="A9" s="154">
        <v>3100</v>
      </c>
      <c r="B9" s="159" t="s">
        <v>295</v>
      </c>
      <c r="C9" s="71"/>
      <c r="D9" s="80"/>
      <c r="E9" s="80"/>
      <c r="F9" s="62"/>
      <c r="G9" s="62"/>
    </row>
    <row r="10" spans="1:7" x14ac:dyDescent="0.25">
      <c r="A10" s="154">
        <v>3110</v>
      </c>
      <c r="B10" s="159" t="s">
        <v>296</v>
      </c>
      <c r="C10" s="71"/>
      <c r="D10" s="80"/>
      <c r="E10" s="80"/>
      <c r="F10" s="167"/>
      <c r="G10" s="167"/>
    </row>
    <row r="11" spans="1:7" x14ac:dyDescent="0.25">
      <c r="A11" s="160" t="s">
        <v>297</v>
      </c>
      <c r="B11" s="63" t="s">
        <v>298</v>
      </c>
      <c r="C11" s="71">
        <v>11137489.01</v>
      </c>
      <c r="D11" s="71">
        <v>11137489.01</v>
      </c>
      <c r="E11" s="168">
        <f>D11-C11</f>
        <v>0</v>
      </c>
      <c r="F11" s="169" t="s">
        <v>299</v>
      </c>
      <c r="G11" s="169" t="s">
        <v>300</v>
      </c>
    </row>
    <row r="12" spans="1:7" ht="24" x14ac:dyDescent="0.25">
      <c r="A12" s="154">
        <v>3220</v>
      </c>
      <c r="B12" s="159" t="s">
        <v>301</v>
      </c>
      <c r="C12" s="71"/>
      <c r="D12" s="71"/>
      <c r="E12" s="168"/>
      <c r="F12" s="169"/>
      <c r="G12" s="169"/>
    </row>
    <row r="13" spans="1:7" x14ac:dyDescent="0.25">
      <c r="A13" s="160" t="s">
        <v>302</v>
      </c>
      <c r="B13" s="63" t="s">
        <v>303</v>
      </c>
      <c r="C13" s="71">
        <v>1284125.96</v>
      </c>
      <c r="D13" s="71">
        <v>5081028.0199999996</v>
      </c>
      <c r="E13" s="168">
        <f t="shared" ref="E13:E18" si="0">D13-C13</f>
        <v>3796902.0599999996</v>
      </c>
      <c r="F13" s="169" t="s">
        <v>298</v>
      </c>
      <c r="G13" s="169" t="s">
        <v>300</v>
      </c>
    </row>
    <row r="14" spans="1:7" x14ac:dyDescent="0.25">
      <c r="A14" s="160" t="s">
        <v>304</v>
      </c>
      <c r="B14" s="63" t="s">
        <v>305</v>
      </c>
      <c r="C14" s="71">
        <v>535869.13</v>
      </c>
      <c r="D14" s="71">
        <v>535869.13</v>
      </c>
      <c r="E14" s="168">
        <f t="shared" si="0"/>
        <v>0</v>
      </c>
      <c r="F14" s="169" t="s">
        <v>298</v>
      </c>
      <c r="G14" s="169" t="s">
        <v>300</v>
      </c>
    </row>
    <row r="15" spans="1:7" x14ac:dyDescent="0.25">
      <c r="A15" s="170" t="s">
        <v>306</v>
      </c>
      <c r="B15" s="171" t="s">
        <v>307</v>
      </c>
      <c r="C15" s="172">
        <v>-629520.82999999996</v>
      </c>
      <c r="D15" s="172">
        <v>-629520.82999999996</v>
      </c>
      <c r="E15" s="173">
        <f>D15-C15</f>
        <v>0</v>
      </c>
      <c r="F15" s="169" t="s">
        <v>298</v>
      </c>
      <c r="G15" s="169" t="s">
        <v>300</v>
      </c>
    </row>
    <row r="16" spans="1:7" x14ac:dyDescent="0.25">
      <c r="A16" s="160" t="s">
        <v>308</v>
      </c>
      <c r="B16" s="174" t="s">
        <v>309</v>
      </c>
      <c r="C16" s="71">
        <v>242812.55</v>
      </c>
      <c r="D16" s="71">
        <v>242812.55</v>
      </c>
      <c r="E16" s="168">
        <f t="shared" si="0"/>
        <v>0</v>
      </c>
      <c r="F16" s="169" t="s">
        <v>298</v>
      </c>
      <c r="G16" s="169" t="s">
        <v>300</v>
      </c>
    </row>
    <row r="17" spans="1:7" x14ac:dyDescent="0.25">
      <c r="A17" s="160" t="s">
        <v>310</v>
      </c>
      <c r="B17" s="174" t="s">
        <v>311</v>
      </c>
      <c r="C17" s="71">
        <v>1051174.7</v>
      </c>
      <c r="D17" s="71">
        <v>1051174.7</v>
      </c>
      <c r="E17" s="168">
        <f t="shared" si="0"/>
        <v>0</v>
      </c>
      <c r="F17" s="169" t="s">
        <v>298</v>
      </c>
      <c r="G17" s="169" t="s">
        <v>300</v>
      </c>
    </row>
    <row r="18" spans="1:7" x14ac:dyDescent="0.25">
      <c r="A18" s="160" t="s">
        <v>312</v>
      </c>
      <c r="B18" s="174" t="s">
        <v>313</v>
      </c>
      <c r="C18" s="71">
        <v>-8730125.1500000004</v>
      </c>
      <c r="D18" s="71">
        <v>-8730125.1500000004</v>
      </c>
      <c r="E18" s="168">
        <f t="shared" si="0"/>
        <v>0</v>
      </c>
      <c r="F18" s="169" t="s">
        <v>298</v>
      </c>
      <c r="G18" s="169" t="s">
        <v>300</v>
      </c>
    </row>
    <row r="19" spans="1:7" x14ac:dyDescent="0.25">
      <c r="A19" s="160" t="s">
        <v>314</v>
      </c>
      <c r="B19" s="174" t="s">
        <v>315</v>
      </c>
      <c r="C19" s="71">
        <v>-6047659.46</v>
      </c>
      <c r="D19" s="71">
        <v>-6047659.46</v>
      </c>
      <c r="E19" s="168">
        <f>D19-C19</f>
        <v>0</v>
      </c>
      <c r="F19" s="169" t="s">
        <v>298</v>
      </c>
      <c r="G19" s="169" t="s">
        <v>300</v>
      </c>
    </row>
    <row r="20" spans="1:7" x14ac:dyDescent="0.25">
      <c r="A20" s="160" t="s">
        <v>319</v>
      </c>
      <c r="B20" s="174" t="s">
        <v>320</v>
      </c>
      <c r="C20" s="71">
        <v>4412369.1100000003</v>
      </c>
      <c r="D20" s="71">
        <v>4412369.1100000003</v>
      </c>
      <c r="E20" s="168">
        <f>D20-C20</f>
        <v>0</v>
      </c>
      <c r="F20" s="169"/>
      <c r="G20" s="169"/>
    </row>
    <row r="21" spans="1:7" ht="24" x14ac:dyDescent="0.25">
      <c r="A21" s="62">
        <v>3250</v>
      </c>
      <c r="B21" s="63" t="s">
        <v>316</v>
      </c>
      <c r="C21" s="71"/>
      <c r="D21" s="80"/>
      <c r="E21" s="168"/>
      <c r="F21" s="62"/>
      <c r="G21" s="62"/>
    </row>
    <row r="22" spans="1:7" x14ac:dyDescent="0.25">
      <c r="A22" s="62" t="s">
        <v>317</v>
      </c>
      <c r="B22" s="63" t="s">
        <v>318</v>
      </c>
      <c r="C22" s="71">
        <v>61366.55</v>
      </c>
      <c r="D22" s="80">
        <v>61366.55</v>
      </c>
      <c r="E22" s="168">
        <f t="shared" ref="E22" si="1">D22-C22</f>
        <v>0</v>
      </c>
      <c r="F22" s="169" t="s">
        <v>298</v>
      </c>
      <c r="G22" s="169" t="s">
        <v>300</v>
      </c>
    </row>
    <row r="23" spans="1:7" x14ac:dyDescent="0.25">
      <c r="A23" s="62"/>
      <c r="B23" s="63"/>
      <c r="C23" s="71"/>
      <c r="D23" s="80"/>
      <c r="E23" s="80"/>
      <c r="F23" s="62"/>
      <c r="G23" s="62"/>
    </row>
    <row r="24" spans="1:7" x14ac:dyDescent="0.25">
      <c r="A24" s="62"/>
      <c r="B24" s="81" t="s">
        <v>6</v>
      </c>
      <c r="C24" s="71">
        <f>SUM(C8:C23)</f>
        <v>3317901.5699999994</v>
      </c>
      <c r="D24" s="71">
        <f>SUM(D8:D23)</f>
        <v>7114803.6300000018</v>
      </c>
      <c r="E24" s="80"/>
      <c r="F24" s="62"/>
      <c r="G24" s="62"/>
    </row>
    <row r="25" spans="1:7" x14ac:dyDescent="0.25">
      <c r="A25" s="142"/>
      <c r="B25" s="142"/>
      <c r="C25" s="175"/>
      <c r="D25" s="142"/>
      <c r="G25" s="16"/>
    </row>
    <row r="26" spans="1:7" x14ac:dyDescent="0.25">
      <c r="A26" s="15"/>
      <c r="B26" s="33"/>
      <c r="C26" s="34"/>
      <c r="D26" s="35"/>
      <c r="E26" s="35"/>
      <c r="F26" s="16"/>
      <c r="G26" s="16"/>
    </row>
    <row r="27" spans="1:7" x14ac:dyDescent="0.25">
      <c r="A27" s="15"/>
      <c r="B27" s="33"/>
      <c r="C27" s="34"/>
      <c r="D27" s="35"/>
      <c r="E27" s="35"/>
      <c r="F27" s="16"/>
      <c r="G27" s="16"/>
    </row>
    <row r="28" spans="1:7" x14ac:dyDescent="0.25">
      <c r="A28" s="15"/>
      <c r="B28" s="33"/>
      <c r="C28" s="34"/>
      <c r="D28" s="35"/>
      <c r="E28" s="35"/>
      <c r="F28" s="16"/>
      <c r="G28" s="16"/>
    </row>
    <row r="29" spans="1:7" x14ac:dyDescent="0.25">
      <c r="A29" s="15"/>
      <c r="B29" s="33"/>
      <c r="C29" s="34"/>
      <c r="D29" s="35"/>
      <c r="E29" s="35"/>
      <c r="F29" s="16"/>
      <c r="G29" s="16"/>
    </row>
    <row r="30" spans="1:7" x14ac:dyDescent="0.25">
      <c r="A30" s="15"/>
      <c r="B30" s="33"/>
      <c r="C30" s="34"/>
      <c r="D30" s="35"/>
      <c r="E30" s="35"/>
      <c r="F30" s="16"/>
      <c r="G30" s="16"/>
    </row>
    <row r="31" spans="1:7" x14ac:dyDescent="0.25">
      <c r="A31" s="15"/>
      <c r="B31" s="33"/>
      <c r="C31" s="34"/>
      <c r="D31" s="35"/>
      <c r="E31" s="35"/>
      <c r="F31" s="152"/>
      <c r="G31" s="152"/>
    </row>
    <row r="32" spans="1:7" x14ac:dyDescent="0.25">
      <c r="A32" s="16"/>
      <c r="B32" s="203"/>
      <c r="C32" s="203"/>
      <c r="D32" s="204"/>
      <c r="E32" s="204"/>
      <c r="F32" s="16"/>
      <c r="G32" s="16"/>
    </row>
  </sheetData>
  <protectedRanges>
    <protectedRange sqref="B26:D31 B24:D24" name="Rango1_1"/>
    <protectedRange sqref="B21:D23" name="Rango1_1_3"/>
    <protectedRange sqref="B8:D20" name="Rango1_1_2_1"/>
  </protectedRanges>
  <mergeCells count="7">
    <mergeCell ref="F1:G1"/>
    <mergeCell ref="B32:E32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3"/>
  <sheetViews>
    <sheetView zoomScaleNormal="100" workbookViewId="0">
      <selection activeCell="D32" sqref="D32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2"/>
      <c r="F1" s="205" t="s">
        <v>78</v>
      </c>
      <c r="G1" s="205"/>
    </row>
    <row r="2" spans="1:7" x14ac:dyDescent="0.25">
      <c r="A2" s="202" t="s">
        <v>141</v>
      </c>
      <c r="B2" s="202"/>
      <c r="C2" s="202"/>
      <c r="D2" s="202"/>
      <c r="E2" s="202"/>
      <c r="F2" s="202"/>
      <c r="G2" s="202"/>
    </row>
    <row r="3" spans="1:7" ht="15.75" customHeight="1" x14ac:dyDescent="0.25">
      <c r="A3" s="194" t="s">
        <v>9</v>
      </c>
      <c r="B3" s="194"/>
      <c r="C3" s="194"/>
      <c r="D3" s="194"/>
      <c r="E3" s="194"/>
      <c r="F3" s="194"/>
      <c r="G3" s="194"/>
    </row>
    <row r="4" spans="1:7" x14ac:dyDescent="0.25">
      <c r="A4" s="194" t="s">
        <v>75</v>
      </c>
      <c r="B4" s="194"/>
      <c r="C4" s="194"/>
      <c r="D4" s="194"/>
      <c r="E4" s="194"/>
      <c r="F4" s="194"/>
      <c r="G4" s="194"/>
    </row>
    <row r="5" spans="1:7" x14ac:dyDescent="0.25">
      <c r="A5" s="195" t="s">
        <v>79</v>
      </c>
      <c r="B5" s="195"/>
      <c r="C5" s="195"/>
      <c r="D5" s="195"/>
      <c r="E5" s="195"/>
      <c r="F5" s="195"/>
      <c r="G5" s="195"/>
    </row>
    <row r="6" spans="1:7" x14ac:dyDescent="0.25">
      <c r="A6" s="211"/>
      <c r="B6" s="211"/>
      <c r="C6" s="6"/>
      <c r="D6" s="6"/>
      <c r="E6" s="6"/>
      <c r="F6" s="5"/>
      <c r="G6" s="5"/>
    </row>
    <row r="7" spans="1:7" ht="22.5" customHeight="1" x14ac:dyDescent="0.25">
      <c r="A7" s="128" t="s">
        <v>13</v>
      </c>
      <c r="B7" s="129" t="s">
        <v>14</v>
      </c>
      <c r="C7" s="130" t="s">
        <v>7</v>
      </c>
      <c r="D7" s="130" t="s">
        <v>8</v>
      </c>
      <c r="E7" s="130" t="s">
        <v>77</v>
      </c>
      <c r="F7" s="130" t="s">
        <v>15</v>
      </c>
      <c r="G7" s="130" t="s">
        <v>60</v>
      </c>
    </row>
    <row r="8" spans="1:7" x14ac:dyDescent="0.25">
      <c r="A8" s="154">
        <v>3000</v>
      </c>
      <c r="B8" s="159" t="s">
        <v>321</v>
      </c>
      <c r="C8" s="71"/>
      <c r="D8" s="80"/>
      <c r="E8" s="164"/>
      <c r="F8" s="62"/>
      <c r="G8" s="62"/>
    </row>
    <row r="9" spans="1:7" ht="24" x14ac:dyDescent="0.25">
      <c r="A9" s="154">
        <v>3100</v>
      </c>
      <c r="B9" s="159" t="s">
        <v>322</v>
      </c>
      <c r="C9" s="71"/>
      <c r="D9" s="71"/>
      <c r="E9" s="164"/>
      <c r="F9" s="62"/>
      <c r="G9" s="62"/>
    </row>
    <row r="10" spans="1:7" x14ac:dyDescent="0.25">
      <c r="A10" s="154">
        <v>3110</v>
      </c>
      <c r="B10" s="159" t="s">
        <v>296</v>
      </c>
      <c r="C10" s="71"/>
      <c r="D10" s="71"/>
      <c r="E10" s="164"/>
      <c r="F10" s="62"/>
      <c r="G10" s="62"/>
    </row>
    <row r="11" spans="1:7" x14ac:dyDescent="0.25">
      <c r="A11" s="160" t="s">
        <v>297</v>
      </c>
      <c r="B11" s="63" t="s">
        <v>298</v>
      </c>
      <c r="C11" s="71">
        <v>11137489.01</v>
      </c>
      <c r="D11" s="71">
        <v>11137489.01</v>
      </c>
      <c r="E11" s="168">
        <f>D11-C11</f>
        <v>0</v>
      </c>
      <c r="F11" s="176" t="s">
        <v>299</v>
      </c>
      <c r="G11" s="176" t="s">
        <v>300</v>
      </c>
    </row>
    <row r="12" spans="1:7" x14ac:dyDescent="0.25">
      <c r="A12" s="62"/>
      <c r="B12" s="81" t="s">
        <v>6</v>
      </c>
      <c r="C12" s="71">
        <f>SUM(C8:C11)</f>
        <v>11137489.01</v>
      </c>
      <c r="D12" s="71">
        <f>SUM(D8:D11)</f>
        <v>11137489.01</v>
      </c>
      <c r="E12" s="80"/>
      <c r="F12" s="62"/>
      <c r="G12" s="62"/>
    </row>
    <row r="13" spans="1:7" x14ac:dyDescent="0.25">
      <c r="A13" s="62"/>
      <c r="B13" s="63"/>
      <c r="C13" s="71"/>
      <c r="D13" s="80"/>
      <c r="E13" s="80"/>
      <c r="F13" s="62"/>
      <c r="G13" s="62"/>
    </row>
    <row r="14" spans="1:7" x14ac:dyDescent="0.25">
      <c r="A14" s="62"/>
      <c r="B14" s="63"/>
      <c r="C14" s="71"/>
      <c r="D14" s="80"/>
      <c r="E14" s="80"/>
      <c r="F14" s="62"/>
      <c r="G14" s="62"/>
    </row>
    <row r="15" spans="1:7" x14ac:dyDescent="0.25">
      <c r="A15" s="62"/>
      <c r="B15" s="81" t="s">
        <v>6</v>
      </c>
      <c r="C15" s="71">
        <f>SUM(C8:C14)</f>
        <v>22274978.02</v>
      </c>
      <c r="D15" s="80"/>
      <c r="E15" s="80"/>
      <c r="F15" s="62"/>
      <c r="G15" s="62"/>
    </row>
    <row r="16" spans="1:7" x14ac:dyDescent="0.25">
      <c r="A16" s="142"/>
      <c r="B16" s="142"/>
      <c r="C16" s="142"/>
      <c r="D16" s="142"/>
      <c r="G16" s="143"/>
    </row>
    <row r="17" spans="1:7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5"/>
      <c r="B20" s="33"/>
      <c r="C20" s="34"/>
      <c r="D20" s="35"/>
      <c r="E20" s="35"/>
      <c r="F20" s="16"/>
      <c r="G20" s="16"/>
    </row>
    <row r="21" spans="1:7" x14ac:dyDescent="0.25">
      <c r="A21" s="15"/>
      <c r="B21" s="33"/>
      <c r="C21" s="34"/>
      <c r="D21" s="35"/>
      <c r="E21" s="35"/>
      <c r="F21" s="16"/>
      <c r="G21" s="16"/>
    </row>
    <row r="22" spans="1:7" x14ac:dyDescent="0.25">
      <c r="A22" s="15"/>
      <c r="B22" s="33"/>
      <c r="C22" s="34"/>
      <c r="D22" s="35"/>
      <c r="E22" s="35"/>
      <c r="F22" s="152"/>
      <c r="G22" s="152"/>
    </row>
    <row r="23" spans="1:7" x14ac:dyDescent="0.25">
      <c r="A23" s="16"/>
      <c r="B23" s="203"/>
      <c r="C23" s="203"/>
      <c r="D23" s="204"/>
      <c r="E23" s="204"/>
      <c r="F23" s="16"/>
      <c r="G23" s="16"/>
    </row>
  </sheetData>
  <protectedRanges>
    <protectedRange sqref="B17:D22 B13:D15" name="Rango1_1"/>
    <protectedRange sqref="B12:D12" name="Rango1_1_1"/>
    <protectedRange sqref="B8:D10" name="Rango1_1_1_1"/>
    <protectedRange sqref="B11:D11" name="Rango1_1_1_1_1"/>
  </protectedRanges>
  <mergeCells count="7">
    <mergeCell ref="F1:G1"/>
    <mergeCell ref="B23:E23"/>
    <mergeCell ref="A2:G2"/>
    <mergeCell ref="A3:G3"/>
    <mergeCell ref="A4:G4"/>
    <mergeCell ref="A5:G5"/>
    <mergeCell ref="A6:B6"/>
  </mergeCells>
  <pageMargins left="1.4960629921259843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"/>
  <sheetViews>
    <sheetView zoomScaleNormal="100" workbookViewId="0">
      <selection activeCell="C35" sqref="C35"/>
    </sheetView>
  </sheetViews>
  <sheetFormatPr baseColWidth="10" defaultColWidth="11.42578125" defaultRowHeight="15" x14ac:dyDescent="0.25"/>
  <cols>
    <col min="1" max="1" width="17.5703125" style="47" customWidth="1"/>
    <col min="2" max="2" width="36.140625" style="47" customWidth="1"/>
    <col min="3" max="4" width="22.5703125" style="47" customWidth="1"/>
    <col min="5" max="5" width="3.85546875" style="47" customWidth="1"/>
    <col min="6" max="16384" width="11.42578125" style="47"/>
  </cols>
  <sheetData>
    <row r="1" spans="1:7" x14ac:dyDescent="0.25">
      <c r="A1" s="45"/>
      <c r="B1" s="45"/>
      <c r="C1" s="45"/>
      <c r="D1" s="46" t="s">
        <v>80</v>
      </c>
    </row>
    <row r="2" spans="1:7" x14ac:dyDescent="0.25">
      <c r="A2" s="132" t="s">
        <v>141</v>
      </c>
      <c r="B2" s="132"/>
      <c r="C2" s="132"/>
      <c r="D2" s="132"/>
      <c r="E2" s="132"/>
      <c r="F2" s="132"/>
      <c r="G2" s="132"/>
    </row>
    <row r="3" spans="1:7" ht="15.75" customHeight="1" x14ac:dyDescent="0.25">
      <c r="A3" s="220" t="s">
        <v>9</v>
      </c>
      <c r="B3" s="220"/>
      <c r="C3" s="220"/>
      <c r="D3" s="220"/>
      <c r="E3" s="136"/>
      <c r="F3" s="136"/>
      <c r="G3" s="136"/>
    </row>
    <row r="4" spans="1:7" x14ac:dyDescent="0.25">
      <c r="A4" s="220" t="s">
        <v>81</v>
      </c>
      <c r="B4" s="220"/>
      <c r="C4" s="220"/>
      <c r="D4" s="220"/>
      <c r="E4" s="136"/>
      <c r="F4" s="136"/>
      <c r="G4" s="136"/>
    </row>
    <row r="5" spans="1:7" x14ac:dyDescent="0.25">
      <c r="A5" s="221" t="s">
        <v>1</v>
      </c>
      <c r="B5" s="221"/>
      <c r="C5" s="221"/>
      <c r="D5" s="221"/>
    </row>
    <row r="6" spans="1:7" x14ac:dyDescent="0.25">
      <c r="A6" s="222" t="s">
        <v>82</v>
      </c>
      <c r="B6" s="222"/>
      <c r="C6" s="105"/>
      <c r="D6" s="105"/>
    </row>
    <row r="7" spans="1:7" ht="22.5" customHeight="1" x14ac:dyDescent="0.25">
      <c r="A7" s="137" t="s">
        <v>13</v>
      </c>
      <c r="B7" s="138" t="s">
        <v>0</v>
      </c>
      <c r="C7" s="139">
        <v>2023</v>
      </c>
      <c r="D7" s="139">
        <v>2022</v>
      </c>
    </row>
    <row r="8" spans="1:7" x14ac:dyDescent="0.25">
      <c r="A8" s="218" t="s">
        <v>83</v>
      </c>
      <c r="B8" s="219"/>
      <c r="C8" s="106"/>
      <c r="D8" s="106"/>
    </row>
    <row r="9" spans="1:7" ht="18" customHeight="1" x14ac:dyDescent="0.25">
      <c r="A9" s="107" t="s">
        <v>337</v>
      </c>
      <c r="B9" s="178" t="s">
        <v>323</v>
      </c>
      <c r="C9" s="179">
        <v>6000</v>
      </c>
      <c r="D9" s="179">
        <v>6000</v>
      </c>
    </row>
    <row r="10" spans="1:7" ht="18" customHeight="1" x14ac:dyDescent="0.25">
      <c r="A10" s="177" t="s">
        <v>338</v>
      </c>
      <c r="B10" s="180" t="s">
        <v>324</v>
      </c>
      <c r="C10" s="181">
        <v>13338</v>
      </c>
      <c r="D10" s="181">
        <v>13338</v>
      </c>
    </row>
    <row r="11" spans="1:7" ht="18" customHeight="1" x14ac:dyDescent="0.25">
      <c r="A11" s="177" t="s">
        <v>339</v>
      </c>
      <c r="B11" s="180" t="s">
        <v>325</v>
      </c>
      <c r="C11" s="181">
        <v>2834</v>
      </c>
      <c r="D11" s="181">
        <v>2834</v>
      </c>
    </row>
    <row r="12" spans="1:7" ht="18" customHeight="1" x14ac:dyDescent="0.25">
      <c r="A12" s="177" t="s">
        <v>340</v>
      </c>
      <c r="B12" s="180" t="s">
        <v>326</v>
      </c>
      <c r="C12" s="182">
        <v>6000</v>
      </c>
      <c r="D12" s="181">
        <v>6000</v>
      </c>
    </row>
    <row r="13" spans="1:7" x14ac:dyDescent="0.25">
      <c r="A13" s="108"/>
      <c r="B13" s="108"/>
      <c r="C13" s="108"/>
      <c r="D13" s="108"/>
    </row>
    <row r="14" spans="1:7" x14ac:dyDescent="0.25">
      <c r="A14" s="218" t="s">
        <v>84</v>
      </c>
      <c r="B14" s="219"/>
      <c r="C14" s="106"/>
      <c r="D14" s="106"/>
    </row>
    <row r="15" spans="1:7" x14ac:dyDescent="0.25">
      <c r="A15" s="177" t="s">
        <v>341</v>
      </c>
      <c r="B15" s="180" t="s">
        <v>327</v>
      </c>
      <c r="C15" s="181">
        <v>4383.8900000000003</v>
      </c>
      <c r="D15" s="181">
        <v>3097.93</v>
      </c>
    </row>
    <row r="16" spans="1:7" x14ac:dyDescent="0.25">
      <c r="A16" s="177" t="s">
        <v>342</v>
      </c>
      <c r="B16" s="180" t="s">
        <v>328</v>
      </c>
      <c r="C16" s="181">
        <v>3523.1</v>
      </c>
      <c r="D16" s="181">
        <v>1185</v>
      </c>
    </row>
    <row r="17" spans="1:4" x14ac:dyDescent="0.25">
      <c r="A17" s="177" t="s">
        <v>343</v>
      </c>
      <c r="B17" s="180" t="s">
        <v>329</v>
      </c>
      <c r="C17" s="181">
        <v>925.88</v>
      </c>
      <c r="D17" s="181">
        <v>77674.84</v>
      </c>
    </row>
    <row r="18" spans="1:4" x14ac:dyDescent="0.25">
      <c r="A18" s="177" t="s">
        <v>344</v>
      </c>
      <c r="B18" s="180" t="s">
        <v>330</v>
      </c>
      <c r="C18" s="181">
        <v>1232.51</v>
      </c>
      <c r="D18" s="181">
        <v>88581.79</v>
      </c>
    </row>
    <row r="19" spans="1:4" x14ac:dyDescent="0.25">
      <c r="A19" s="177" t="s">
        <v>345</v>
      </c>
      <c r="B19" s="180" t="s">
        <v>331</v>
      </c>
      <c r="C19" s="181">
        <v>0</v>
      </c>
      <c r="D19" s="181">
        <v>2313529</v>
      </c>
    </row>
    <row r="20" spans="1:4" x14ac:dyDescent="0.25">
      <c r="A20" s="177" t="s">
        <v>346</v>
      </c>
      <c r="B20" s="180" t="s">
        <v>332</v>
      </c>
      <c r="C20" s="181">
        <v>9951</v>
      </c>
      <c r="D20" s="181">
        <v>14674.96</v>
      </c>
    </row>
    <row r="21" spans="1:4" x14ac:dyDescent="0.25">
      <c r="A21" s="177" t="s">
        <v>347</v>
      </c>
      <c r="B21" s="180" t="s">
        <v>333</v>
      </c>
      <c r="C21" s="181">
        <v>88780.3</v>
      </c>
      <c r="D21" s="181">
        <v>24231.52</v>
      </c>
    </row>
    <row r="22" spans="1:4" x14ac:dyDescent="0.25">
      <c r="A22" s="177" t="s">
        <v>348</v>
      </c>
      <c r="B22" s="180" t="s">
        <v>334</v>
      </c>
      <c r="C22" s="181">
        <v>84592.48</v>
      </c>
      <c r="D22" s="181">
        <v>58048.78</v>
      </c>
    </row>
    <row r="23" spans="1:4" x14ac:dyDescent="0.25">
      <c r="A23" s="177" t="s">
        <v>349</v>
      </c>
      <c r="B23" s="180" t="s">
        <v>335</v>
      </c>
      <c r="C23" s="181">
        <v>0</v>
      </c>
      <c r="D23" s="181">
        <v>1136317</v>
      </c>
    </row>
    <row r="24" spans="1:4" x14ac:dyDescent="0.25">
      <c r="A24" s="177"/>
      <c r="B24" s="177"/>
      <c r="C24" s="177"/>
      <c r="D24" s="177"/>
    </row>
    <row r="25" spans="1:4" x14ac:dyDescent="0.25">
      <c r="A25" s="108"/>
      <c r="B25" s="108"/>
      <c r="C25" s="108"/>
      <c r="D25" s="108"/>
    </row>
    <row r="26" spans="1:4" x14ac:dyDescent="0.25">
      <c r="A26" s="218" t="s">
        <v>85</v>
      </c>
      <c r="B26" s="219"/>
      <c r="C26" s="106"/>
      <c r="D26" s="106"/>
    </row>
    <row r="27" spans="1:4" x14ac:dyDescent="0.25">
      <c r="A27" s="107"/>
      <c r="B27" s="107"/>
      <c r="C27" s="216" t="s">
        <v>336</v>
      </c>
      <c r="D27" s="217"/>
    </row>
    <row r="28" spans="1:4" x14ac:dyDescent="0.25">
      <c r="A28" s="108"/>
      <c r="B28" s="108"/>
      <c r="C28" s="108"/>
      <c r="D28" s="108"/>
    </row>
    <row r="29" spans="1:4" x14ac:dyDescent="0.25">
      <c r="A29" s="218" t="s">
        <v>86</v>
      </c>
      <c r="B29" s="219"/>
      <c r="C29" s="106"/>
      <c r="D29" s="106"/>
    </row>
    <row r="30" spans="1:4" x14ac:dyDescent="0.25">
      <c r="A30" s="107"/>
      <c r="B30" s="107"/>
      <c r="C30" s="216" t="s">
        <v>336</v>
      </c>
      <c r="D30" s="217"/>
    </row>
    <row r="31" spans="1:4" x14ac:dyDescent="0.25">
      <c r="A31" s="109"/>
      <c r="B31" s="108"/>
      <c r="C31" s="108"/>
      <c r="D31" s="110"/>
    </row>
    <row r="32" spans="1:4" ht="14.25" customHeight="1" x14ac:dyDescent="0.25">
      <c r="A32" s="218" t="s">
        <v>87</v>
      </c>
      <c r="B32" s="219"/>
      <c r="C32" s="106"/>
      <c r="D32" s="106"/>
    </row>
    <row r="33" spans="1:8" ht="14.25" customHeight="1" x14ac:dyDescent="0.25">
      <c r="A33" s="111"/>
      <c r="B33" s="107"/>
      <c r="C33" s="216" t="s">
        <v>336</v>
      </c>
      <c r="D33" s="217"/>
    </row>
    <row r="34" spans="1:8" ht="14.25" customHeight="1" x14ac:dyDescent="0.25">
      <c r="A34" s="112"/>
      <c r="B34" s="108"/>
      <c r="C34" s="113"/>
      <c r="D34" s="108"/>
    </row>
    <row r="35" spans="1:8" x14ac:dyDescent="0.25">
      <c r="A35" s="48"/>
      <c r="B35" s="49" t="s">
        <v>88</v>
      </c>
      <c r="C35" s="50">
        <f>SUM(C8:C31)</f>
        <v>221561.15999999997</v>
      </c>
      <c r="D35" s="51"/>
    </row>
    <row r="36" spans="1:8" x14ac:dyDescent="0.25">
      <c r="A36" s="142"/>
      <c r="B36" s="142"/>
      <c r="C36" s="142"/>
      <c r="D36" s="142"/>
      <c r="E36" s="4"/>
      <c r="F36" s="4"/>
      <c r="G36" s="143"/>
      <c r="H36" s="4"/>
    </row>
    <row r="37" spans="1:8" ht="16.5" x14ac:dyDescent="0.3">
      <c r="A37" s="52"/>
      <c r="B37" s="52"/>
      <c r="C37" s="52"/>
      <c r="D37" s="52"/>
    </row>
    <row r="38" spans="1:8" ht="16.5" x14ac:dyDescent="0.3">
      <c r="A38" s="52"/>
      <c r="B38" s="52"/>
      <c r="C38" s="52"/>
      <c r="D38" s="52"/>
    </row>
    <row r="39" spans="1:8" ht="16.5" x14ac:dyDescent="0.3">
      <c r="A39" s="52"/>
      <c r="B39" s="52"/>
      <c r="C39" s="52"/>
      <c r="D39" s="52"/>
    </row>
    <row r="40" spans="1:8" ht="16.5" x14ac:dyDescent="0.3">
      <c r="A40" s="52"/>
      <c r="B40" s="52"/>
      <c r="C40" s="52"/>
      <c r="D40" s="52"/>
    </row>
  </sheetData>
  <protectedRanges>
    <protectedRange sqref="C8:D8 C14:D14 C26:D26 C29:D29 C32:D32 B13:D13 B24:D25 B28:D28 B31:D31 B34:D35 B27 B30 B33" name="Rango1_1"/>
    <protectedRange sqref="A31:A34" name="Rango1"/>
    <protectedRange sqref="B9:D12" name="Rango1_1_3_1"/>
    <protectedRange sqref="B15:B23" name="Rango1_1_4"/>
    <protectedRange sqref="C15:D23" name="Rango1_1_4_1"/>
    <protectedRange sqref="D27" name="Rango1_1_1"/>
    <protectedRange sqref="C27" name="Rango1_1_9"/>
    <protectedRange sqref="D30" name="Rango1_1_2"/>
    <protectedRange sqref="C30" name="Rango1_1_9_1"/>
    <protectedRange sqref="D33" name="Rango1_1_5"/>
    <protectedRange sqref="C33" name="Rango1_1_9_2"/>
  </protectedRanges>
  <mergeCells count="12">
    <mergeCell ref="A3:D3"/>
    <mergeCell ref="A4:D4"/>
    <mergeCell ref="A5:D5"/>
    <mergeCell ref="A6:B6"/>
    <mergeCell ref="A8:B8"/>
    <mergeCell ref="C33:D33"/>
    <mergeCell ref="A14:B14"/>
    <mergeCell ref="A26:B26"/>
    <mergeCell ref="A29:B29"/>
    <mergeCell ref="A32:B32"/>
    <mergeCell ref="C27:D27"/>
    <mergeCell ref="C30:D30"/>
  </mergeCells>
  <pageMargins left="0.51181102362204722" right="0.51181102362204722" top="1.1417322834645669" bottom="0.74803149606299213" header="0.31496062992125984" footer="0.31496062992125984"/>
  <pageSetup scale="95" orientation="portrait" r:id="rId1"/>
  <headerFooter>
    <oddHeader>&amp;L&amp;G&amp;R&amp;G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1"/>
  <sheetViews>
    <sheetView showGridLines="0" topLeftCell="A16" zoomScaleNormal="100" workbookViewId="0">
      <selection activeCell="G13" sqref="G13"/>
    </sheetView>
  </sheetViews>
  <sheetFormatPr baseColWidth="10" defaultColWidth="11.42578125" defaultRowHeight="15" x14ac:dyDescent="0.25"/>
  <cols>
    <col min="1" max="1" width="23.7109375" style="47" customWidth="1"/>
    <col min="2" max="2" width="46" style="47" customWidth="1"/>
    <col min="3" max="3" width="14.7109375" style="47" customWidth="1"/>
    <col min="4" max="5" width="14.5703125" style="47" customWidth="1"/>
    <col min="6" max="16384" width="11.42578125" style="47"/>
  </cols>
  <sheetData>
    <row r="1" spans="1:7" x14ac:dyDescent="0.25">
      <c r="A1" s="45"/>
      <c r="B1" s="45"/>
      <c r="D1" s="46" t="s">
        <v>138</v>
      </c>
      <c r="E1" s="46"/>
      <c r="F1" s="45"/>
    </row>
    <row r="2" spans="1:7" x14ac:dyDescent="0.25">
      <c r="A2" s="132" t="s">
        <v>141</v>
      </c>
      <c r="B2" s="59"/>
      <c r="C2" s="59"/>
      <c r="D2" s="60"/>
      <c r="E2" s="61"/>
      <c r="F2" s="45"/>
      <c r="G2" s="45"/>
    </row>
    <row r="3" spans="1:7" ht="15.75" customHeight="1" x14ac:dyDescent="0.25">
      <c r="A3" s="220" t="s">
        <v>135</v>
      </c>
      <c r="B3" s="220"/>
      <c r="C3" s="220"/>
      <c r="D3" s="60"/>
      <c r="E3" s="60"/>
      <c r="F3" s="45"/>
      <c r="G3" s="45"/>
    </row>
    <row r="4" spans="1:7" ht="8.25" customHeight="1" x14ac:dyDescent="0.25">
      <c r="A4" s="59"/>
      <c r="B4" s="59"/>
      <c r="C4" s="59"/>
      <c r="D4" s="59"/>
      <c r="E4" s="59"/>
      <c r="F4" s="45"/>
      <c r="G4" s="45"/>
    </row>
    <row r="5" spans="1:7" x14ac:dyDescent="0.25">
      <c r="A5" s="221" t="s">
        <v>134</v>
      </c>
      <c r="B5" s="221"/>
      <c r="C5" s="221"/>
      <c r="D5" s="58"/>
      <c r="E5" s="58"/>
      <c r="F5" s="45"/>
      <c r="G5" s="45"/>
    </row>
    <row r="6" spans="1:7" x14ac:dyDescent="0.25">
      <c r="A6" s="58"/>
      <c r="B6" s="58"/>
      <c r="C6" s="58"/>
      <c r="D6" s="58"/>
      <c r="E6" s="58"/>
      <c r="F6" s="45"/>
      <c r="G6" s="45"/>
    </row>
    <row r="7" spans="1:7" ht="40.5" customHeight="1" x14ac:dyDescent="0.25">
      <c r="A7" s="223" t="s">
        <v>133</v>
      </c>
      <c r="B7" s="223"/>
      <c r="C7" s="223"/>
      <c r="D7" s="223"/>
      <c r="E7" s="223"/>
      <c r="F7" s="45"/>
      <c r="G7" s="45"/>
    </row>
    <row r="8" spans="1:7" x14ac:dyDescent="0.25">
      <c r="A8" s="57"/>
      <c r="B8" s="57"/>
      <c r="C8" s="57"/>
      <c r="D8" s="57"/>
      <c r="E8" s="53"/>
      <c r="F8" s="45"/>
      <c r="G8" s="45"/>
    </row>
    <row r="9" spans="1:7" x14ac:dyDescent="0.25">
      <c r="A9" s="114" t="s">
        <v>139</v>
      </c>
      <c r="B9" s="114"/>
      <c r="C9" s="55"/>
      <c r="D9" s="55"/>
      <c r="E9" s="53"/>
      <c r="F9" s="45"/>
      <c r="G9" s="45"/>
    </row>
    <row r="10" spans="1:7" ht="15" customHeight="1" x14ac:dyDescent="0.25">
      <c r="A10" s="114"/>
      <c r="B10" s="114"/>
      <c r="C10" s="55"/>
      <c r="D10" s="55"/>
      <c r="E10" s="53"/>
    </row>
    <row r="11" spans="1:7" ht="18" customHeight="1" x14ac:dyDescent="0.25">
      <c r="A11" s="224" t="s">
        <v>132</v>
      </c>
      <c r="B11" s="224"/>
      <c r="C11" s="114"/>
      <c r="D11" s="114"/>
      <c r="E11" s="115"/>
    </row>
    <row r="12" spans="1:7" ht="32.25" customHeight="1" x14ac:dyDescent="0.25">
      <c r="A12" s="116" t="s">
        <v>131</v>
      </c>
      <c r="B12" s="223" t="s">
        <v>130</v>
      </c>
      <c r="C12" s="223"/>
      <c r="D12" s="223"/>
      <c r="E12" s="223"/>
    </row>
    <row r="13" spans="1:7" ht="32.25" customHeight="1" x14ac:dyDescent="0.25">
      <c r="A13" s="117" t="s">
        <v>129</v>
      </c>
      <c r="B13" s="117" t="s">
        <v>128</v>
      </c>
      <c r="C13" s="117"/>
      <c r="D13" s="117"/>
      <c r="E13" s="117"/>
    </row>
    <row r="14" spans="1:7" ht="36" customHeight="1" x14ac:dyDescent="0.25">
      <c r="A14" s="117" t="s">
        <v>127</v>
      </c>
      <c r="B14" s="223" t="s">
        <v>126</v>
      </c>
      <c r="C14" s="223"/>
      <c r="D14" s="223"/>
      <c r="E14" s="223"/>
      <c r="F14" s="45"/>
      <c r="G14" s="45"/>
    </row>
    <row r="15" spans="1:7" ht="22.5" customHeight="1" x14ac:dyDescent="0.25">
      <c r="A15" s="117" t="s">
        <v>125</v>
      </c>
      <c r="B15" s="223" t="s">
        <v>124</v>
      </c>
      <c r="C15" s="223"/>
      <c r="D15" s="223"/>
      <c r="E15" s="223"/>
      <c r="F15" s="45"/>
      <c r="G15" s="45"/>
    </row>
    <row r="16" spans="1:7" x14ac:dyDescent="0.25">
      <c r="A16" s="114"/>
      <c r="B16" s="118"/>
      <c r="C16" s="118"/>
      <c r="D16" s="118"/>
      <c r="E16" s="118"/>
      <c r="F16" s="45"/>
      <c r="G16" s="45"/>
    </row>
    <row r="17" spans="1:8" ht="47.25" customHeight="1" x14ac:dyDescent="0.25">
      <c r="A17" s="144" t="s">
        <v>123</v>
      </c>
      <c r="B17" s="117" t="s">
        <v>122</v>
      </c>
      <c r="C17" s="115"/>
      <c r="D17" s="115"/>
      <c r="E17" s="115"/>
      <c r="F17" s="56"/>
      <c r="G17" s="56"/>
    </row>
    <row r="18" spans="1:8" x14ac:dyDescent="0.25">
      <c r="A18" s="117" t="s">
        <v>121</v>
      </c>
      <c r="B18" s="115"/>
      <c r="C18" s="115"/>
      <c r="D18" s="115"/>
      <c r="E18" s="115"/>
      <c r="F18" s="45"/>
      <c r="G18" s="45"/>
      <c r="H18" s="54"/>
    </row>
    <row r="19" spans="1:8" x14ac:dyDescent="0.25">
      <c r="A19" s="114"/>
      <c r="B19" s="115"/>
      <c r="C19" s="115"/>
      <c r="D19" s="115"/>
      <c r="E19" s="115"/>
      <c r="F19" s="45"/>
      <c r="G19" s="45"/>
      <c r="H19" s="54"/>
    </row>
    <row r="20" spans="1:8" x14ac:dyDescent="0.25">
      <c r="A20" s="114" t="s">
        <v>120</v>
      </c>
      <c r="B20" s="114"/>
      <c r="C20" s="114"/>
      <c r="D20" s="114"/>
      <c r="E20" s="115"/>
      <c r="F20" s="54"/>
      <c r="G20" s="54"/>
      <c r="H20" s="54"/>
    </row>
    <row r="21" spans="1:8" x14ac:dyDescent="0.25">
      <c r="A21" s="114"/>
      <c r="B21" s="114"/>
      <c r="C21" s="114"/>
      <c r="D21" s="114"/>
      <c r="E21" s="115"/>
      <c r="F21" s="54"/>
      <c r="G21" s="54"/>
      <c r="H21" s="54"/>
    </row>
    <row r="22" spans="1:8" x14ac:dyDescent="0.25">
      <c r="A22" s="114"/>
      <c r="B22" s="114"/>
      <c r="C22" s="114"/>
      <c r="D22" s="114"/>
      <c r="E22" s="115"/>
      <c r="F22" s="54"/>
      <c r="G22" s="54"/>
      <c r="H22" s="54"/>
    </row>
    <row r="23" spans="1:8" ht="16.5" customHeight="1" x14ac:dyDescent="0.25">
      <c r="A23" s="119" t="s">
        <v>119</v>
      </c>
      <c r="B23" s="115"/>
      <c r="C23" s="115"/>
      <c r="D23" s="115"/>
      <c r="E23" s="115"/>
      <c r="F23" s="54"/>
      <c r="G23" s="54"/>
      <c r="H23" s="54"/>
    </row>
    <row r="24" spans="1:8" x14ac:dyDescent="0.25">
      <c r="A24" s="115"/>
      <c r="B24" s="225" t="s">
        <v>118</v>
      </c>
      <c r="C24" s="225"/>
      <c r="D24" s="225"/>
      <c r="E24" s="225"/>
      <c r="F24" s="54"/>
      <c r="G24" s="54"/>
      <c r="H24" s="54"/>
    </row>
    <row r="25" spans="1:8" x14ac:dyDescent="0.25">
      <c r="A25" s="140" t="s">
        <v>117</v>
      </c>
      <c r="B25" s="140" t="s">
        <v>116</v>
      </c>
      <c r="C25" s="141" t="s">
        <v>115</v>
      </c>
      <c r="D25" s="140" t="s">
        <v>114</v>
      </c>
      <c r="E25" s="141" t="s">
        <v>113</v>
      </c>
    </row>
    <row r="26" spans="1:8" x14ac:dyDescent="0.25">
      <c r="A26" s="120" t="s">
        <v>112</v>
      </c>
      <c r="B26" s="121" t="s">
        <v>111</v>
      </c>
      <c r="C26" s="183"/>
      <c r="D26" s="186">
        <v>51966000</v>
      </c>
      <c r="E26" s="187">
        <f>D26-C26</f>
        <v>51966000</v>
      </c>
    </row>
    <row r="27" spans="1:8" x14ac:dyDescent="0.25">
      <c r="A27" s="120" t="s">
        <v>110</v>
      </c>
      <c r="B27" s="121" t="s">
        <v>109</v>
      </c>
      <c r="C27" s="183"/>
      <c r="D27" s="186">
        <v>17539991.899999999</v>
      </c>
      <c r="E27" s="187">
        <f t="shared" ref="E27:E37" si="0">D27-C27</f>
        <v>17539991.899999999</v>
      </c>
    </row>
    <row r="28" spans="1:8" x14ac:dyDescent="0.25">
      <c r="A28" s="120" t="s">
        <v>108</v>
      </c>
      <c r="B28" s="121" t="s">
        <v>107</v>
      </c>
      <c r="C28" s="183"/>
      <c r="D28" s="186">
        <v>1636686.65</v>
      </c>
      <c r="E28" s="187">
        <f t="shared" si="0"/>
        <v>1636686.65</v>
      </c>
    </row>
    <row r="29" spans="1:8" x14ac:dyDescent="0.25">
      <c r="A29" s="121" t="s">
        <v>106</v>
      </c>
      <c r="B29" s="121" t="s">
        <v>105</v>
      </c>
      <c r="C29" s="183"/>
      <c r="D29" s="186">
        <v>36062694.75</v>
      </c>
      <c r="E29" s="187">
        <f t="shared" si="0"/>
        <v>36062694.75</v>
      </c>
    </row>
    <row r="30" spans="1:8" x14ac:dyDescent="0.25">
      <c r="A30" s="121" t="s">
        <v>104</v>
      </c>
      <c r="B30" s="121" t="s">
        <v>103</v>
      </c>
      <c r="C30" s="183"/>
      <c r="D30" s="186">
        <v>36062694.75</v>
      </c>
      <c r="E30" s="187">
        <f t="shared" si="0"/>
        <v>36062694.75</v>
      </c>
    </row>
    <row r="31" spans="1:8" x14ac:dyDescent="0.25">
      <c r="A31" s="121" t="s">
        <v>102</v>
      </c>
      <c r="B31" s="121" t="s">
        <v>101</v>
      </c>
      <c r="C31" s="183"/>
      <c r="D31" s="186">
        <v>51966000</v>
      </c>
      <c r="E31" s="187">
        <f t="shared" si="0"/>
        <v>51966000</v>
      </c>
    </row>
    <row r="32" spans="1:8" x14ac:dyDescent="0.25">
      <c r="A32" s="121" t="s">
        <v>100</v>
      </c>
      <c r="B32" s="121" t="s">
        <v>99</v>
      </c>
      <c r="C32" s="183"/>
      <c r="D32" s="186">
        <v>8730746.6899999995</v>
      </c>
      <c r="E32" s="187">
        <f t="shared" si="0"/>
        <v>8730746.6899999995</v>
      </c>
    </row>
    <row r="33" spans="1:5" x14ac:dyDescent="0.25">
      <c r="A33" s="121" t="s">
        <v>98</v>
      </c>
      <c r="B33" s="121" t="s">
        <v>97</v>
      </c>
      <c r="C33" s="183"/>
      <c r="D33" s="186">
        <v>1636686.65</v>
      </c>
      <c r="E33" s="187">
        <f t="shared" si="0"/>
        <v>1636686.65</v>
      </c>
    </row>
    <row r="34" spans="1:5" x14ac:dyDescent="0.25">
      <c r="A34" s="121" t="s">
        <v>96</v>
      </c>
      <c r="B34" s="121" t="s">
        <v>95</v>
      </c>
      <c r="C34" s="183"/>
      <c r="D34" s="186">
        <v>4858597</v>
      </c>
      <c r="E34" s="187">
        <f t="shared" si="0"/>
        <v>4858597</v>
      </c>
    </row>
    <row r="35" spans="1:5" x14ac:dyDescent="0.25">
      <c r="A35" s="121" t="s">
        <v>94</v>
      </c>
      <c r="B35" s="121" t="s">
        <v>93</v>
      </c>
      <c r="C35" s="183"/>
      <c r="D35" s="186">
        <v>2410201.09</v>
      </c>
      <c r="E35" s="187">
        <f t="shared" si="0"/>
        <v>2410201.09</v>
      </c>
    </row>
    <row r="36" spans="1:5" x14ac:dyDescent="0.25">
      <c r="A36" s="122" t="s">
        <v>92</v>
      </c>
      <c r="B36" s="122" t="s">
        <v>91</v>
      </c>
      <c r="C36" s="184"/>
      <c r="D36" s="186">
        <v>259992.29</v>
      </c>
      <c r="E36" s="187">
        <f t="shared" si="0"/>
        <v>259992.29</v>
      </c>
    </row>
    <row r="37" spans="1:5" x14ac:dyDescent="0.25">
      <c r="A37" s="121" t="s">
        <v>90</v>
      </c>
      <c r="B37" s="121" t="s">
        <v>89</v>
      </c>
      <c r="C37" s="185"/>
      <c r="D37" s="186">
        <v>37343148.979999997</v>
      </c>
      <c r="E37" s="187">
        <f t="shared" si="0"/>
        <v>37343148.979999997</v>
      </c>
    </row>
    <row r="38" spans="1:5" x14ac:dyDescent="0.25">
      <c r="A38" s="115"/>
      <c r="B38" s="123"/>
      <c r="C38" s="124"/>
      <c r="D38" s="124"/>
      <c r="E38" s="124"/>
    </row>
    <row r="39" spans="1:5" x14ac:dyDescent="0.25">
      <c r="A39" s="115"/>
      <c r="B39" s="123"/>
      <c r="C39" s="124"/>
      <c r="D39" s="124"/>
      <c r="E39" s="124"/>
    </row>
    <row r="40" spans="1:5" x14ac:dyDescent="0.25">
      <c r="A40" s="115"/>
      <c r="B40" s="123"/>
      <c r="C40" s="124"/>
      <c r="D40" s="124"/>
      <c r="E40" s="124"/>
    </row>
    <row r="41" spans="1:5" x14ac:dyDescent="0.25">
      <c r="A41" s="115"/>
      <c r="B41" s="123"/>
      <c r="C41" s="124"/>
      <c r="D41" s="124"/>
      <c r="E41" s="124"/>
    </row>
    <row r="42" spans="1:5" x14ac:dyDescent="0.25">
      <c r="A42" s="115"/>
      <c r="B42" s="123"/>
      <c r="C42" s="124"/>
      <c r="D42" s="124"/>
      <c r="E42" s="124"/>
    </row>
    <row r="43" spans="1:5" x14ac:dyDescent="0.25">
      <c r="A43" s="115"/>
      <c r="B43" s="123"/>
      <c r="C43" s="124"/>
      <c r="D43" s="124"/>
      <c r="E43" s="124"/>
    </row>
    <row r="44" spans="1:5" x14ac:dyDescent="0.25">
      <c r="A44" s="115"/>
      <c r="B44" s="123"/>
      <c r="C44" s="124"/>
      <c r="D44" s="124"/>
      <c r="E44" s="124"/>
    </row>
    <row r="45" spans="1:5" x14ac:dyDescent="0.25">
      <c r="A45" s="115"/>
      <c r="B45" s="123"/>
      <c r="C45" s="124"/>
      <c r="D45" s="124"/>
      <c r="E45" s="124"/>
    </row>
    <row r="46" spans="1:5" x14ac:dyDescent="0.25">
      <c r="A46" s="115"/>
      <c r="B46" s="123"/>
      <c r="C46" s="124"/>
      <c r="D46" s="124"/>
      <c r="E46" s="124"/>
    </row>
    <row r="47" spans="1:5" x14ac:dyDescent="0.25">
      <c r="A47" s="115"/>
      <c r="B47" s="123"/>
      <c r="C47" s="124"/>
      <c r="D47" s="124"/>
      <c r="E47" s="124"/>
    </row>
    <row r="48" spans="1:5" x14ac:dyDescent="0.25">
      <c r="A48" s="115"/>
      <c r="B48" s="123"/>
      <c r="C48" s="124"/>
      <c r="D48" s="124"/>
      <c r="E48" s="124"/>
    </row>
    <row r="49" spans="1:5" x14ac:dyDescent="0.25">
      <c r="A49" s="115"/>
      <c r="B49" s="123"/>
      <c r="C49" s="124"/>
      <c r="D49" s="124"/>
      <c r="E49" s="124"/>
    </row>
    <row r="50" spans="1:5" x14ac:dyDescent="0.25">
      <c r="A50" s="125"/>
      <c r="B50" s="126"/>
      <c r="C50" s="126"/>
      <c r="D50" s="126"/>
      <c r="E50" s="126"/>
    </row>
    <row r="51" spans="1:5" x14ac:dyDescent="0.25">
      <c r="A51" s="125"/>
      <c r="B51" s="126"/>
      <c r="C51" s="126"/>
      <c r="D51" s="126"/>
      <c r="E51" s="126"/>
    </row>
  </sheetData>
  <protectedRanges>
    <protectedRange sqref="A9:G9" name="Rango1_1"/>
  </protectedRanges>
  <mergeCells count="8">
    <mergeCell ref="A3:C3"/>
    <mergeCell ref="A5:C5"/>
    <mergeCell ref="A7:E7"/>
    <mergeCell ref="A11:B11"/>
    <mergeCell ref="B12:E12"/>
    <mergeCell ref="B14:E14"/>
    <mergeCell ref="B15:E15"/>
    <mergeCell ref="B24:E24"/>
  </mergeCells>
  <printOptions horizontalCentered="1"/>
  <pageMargins left="0.31496062992125984" right="0.31496062992125984" top="0.94488188976377963" bottom="0.35433070866141736" header="0" footer="0"/>
  <pageSetup scale="80" orientation="portrait" r:id="rId1"/>
  <headerFooter>
    <oddHeader>&amp;L&amp;G&amp;R&amp;G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zoomScaleNormal="100" workbookViewId="0">
      <selection activeCell="C11" sqref="C11"/>
    </sheetView>
  </sheetViews>
  <sheetFormatPr baseColWidth="10" defaultColWidth="11.42578125" defaultRowHeight="15" x14ac:dyDescent="0.25"/>
  <cols>
    <col min="1" max="1" width="13.140625" style="4" customWidth="1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3.42578125" style="4" customWidth="1"/>
    <col min="7" max="7" width="12.8554687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137</v>
      </c>
    </row>
    <row r="2" spans="1:7" x14ac:dyDescent="0.25">
      <c r="A2" s="202" t="s">
        <v>141</v>
      </c>
      <c r="B2" s="202"/>
      <c r="C2" s="202"/>
      <c r="D2" s="202"/>
      <c r="E2" s="132"/>
      <c r="F2" s="1"/>
      <c r="G2" s="1"/>
    </row>
    <row r="3" spans="1:7" ht="15.75" customHeight="1" x14ac:dyDescent="0.25">
      <c r="A3" s="194" t="s">
        <v>9</v>
      </c>
      <c r="B3" s="194"/>
      <c r="C3" s="194"/>
      <c r="D3" s="194"/>
      <c r="E3" s="194"/>
      <c r="F3" s="1"/>
      <c r="G3" s="1"/>
    </row>
    <row r="4" spans="1:7" x14ac:dyDescent="0.25">
      <c r="A4" s="194" t="s">
        <v>10</v>
      </c>
      <c r="B4" s="194"/>
      <c r="C4" s="194"/>
      <c r="D4" s="194"/>
      <c r="E4" s="194"/>
      <c r="F4" s="1"/>
      <c r="G4" s="1"/>
    </row>
    <row r="5" spans="1:7" x14ac:dyDescent="0.25">
      <c r="A5" s="195" t="s">
        <v>11</v>
      </c>
      <c r="B5" s="195"/>
      <c r="C5" s="195"/>
      <c r="D5" s="195"/>
      <c r="E5" s="195"/>
      <c r="F5" s="1"/>
      <c r="G5" s="1"/>
    </row>
    <row r="6" spans="1:7" x14ac:dyDescent="0.25">
      <c r="A6" s="195" t="s">
        <v>22</v>
      </c>
      <c r="B6" s="195"/>
      <c r="C6" s="195"/>
      <c r="D6" s="195"/>
      <c r="E6" s="195"/>
      <c r="F6" s="1"/>
      <c r="G6" s="1"/>
    </row>
    <row r="7" spans="1:7" x14ac:dyDescent="0.25">
      <c r="A7" s="127"/>
      <c r="B7" s="127"/>
      <c r="C7" s="127"/>
      <c r="D7" s="127"/>
      <c r="E7" s="127"/>
      <c r="F7" s="1"/>
      <c r="G7" s="1"/>
    </row>
    <row r="8" spans="1:7" x14ac:dyDescent="0.25">
      <c r="A8" s="196" t="s">
        <v>23</v>
      </c>
      <c r="B8" s="196"/>
      <c r="C8" s="74"/>
      <c r="D8" s="74"/>
      <c r="E8" s="74"/>
      <c r="F8" s="69"/>
      <c r="G8" s="69"/>
    </row>
    <row r="9" spans="1:7" ht="24" customHeight="1" x14ac:dyDescent="0.25">
      <c r="A9" s="197" t="s">
        <v>13</v>
      </c>
      <c r="B9" s="197" t="s">
        <v>14</v>
      </c>
      <c r="C9" s="192" t="s">
        <v>16</v>
      </c>
      <c r="D9" s="198" t="s">
        <v>24</v>
      </c>
      <c r="E9" s="199"/>
      <c r="F9" s="198" t="s">
        <v>25</v>
      </c>
      <c r="G9" s="199"/>
    </row>
    <row r="10" spans="1:7" ht="24" x14ac:dyDescent="0.25">
      <c r="A10" s="197"/>
      <c r="B10" s="197"/>
      <c r="C10" s="192"/>
      <c r="D10" s="134" t="s">
        <v>142</v>
      </c>
      <c r="E10" s="134" t="s">
        <v>143</v>
      </c>
      <c r="F10" s="134" t="s">
        <v>15</v>
      </c>
      <c r="G10" s="134" t="s">
        <v>26</v>
      </c>
    </row>
    <row r="11" spans="1:7" x14ac:dyDescent="0.25">
      <c r="A11" s="75" t="s">
        <v>144</v>
      </c>
      <c r="B11" s="63" t="s">
        <v>150</v>
      </c>
      <c r="C11" s="76">
        <v>9321086.7300000004</v>
      </c>
      <c r="D11" s="76">
        <v>9321086.7300000004</v>
      </c>
      <c r="E11" s="76">
        <v>9321086.7300000004</v>
      </c>
      <c r="F11" s="62"/>
      <c r="G11" s="62"/>
    </row>
    <row r="12" spans="1:7" x14ac:dyDescent="0.25">
      <c r="A12" s="75" t="s">
        <v>145</v>
      </c>
      <c r="B12" s="63" t="s">
        <v>151</v>
      </c>
      <c r="C12" s="76">
        <v>264175.33</v>
      </c>
      <c r="D12" s="76">
        <v>264175.33</v>
      </c>
      <c r="E12" s="76">
        <v>264175.33</v>
      </c>
      <c r="F12" s="62"/>
      <c r="G12" s="62"/>
    </row>
    <row r="13" spans="1:7" x14ac:dyDescent="0.25">
      <c r="A13" s="75" t="s">
        <v>146</v>
      </c>
      <c r="B13" s="63" t="s">
        <v>152</v>
      </c>
      <c r="C13" s="76">
        <v>1987106.5</v>
      </c>
      <c r="D13" s="76">
        <v>1987106.5</v>
      </c>
      <c r="E13" s="76">
        <v>1987106.5</v>
      </c>
      <c r="F13" s="62"/>
      <c r="G13" s="62"/>
    </row>
    <row r="14" spans="1:7" x14ac:dyDescent="0.25">
      <c r="A14" s="75" t="s">
        <v>147</v>
      </c>
      <c r="B14" s="63" t="s">
        <v>153</v>
      </c>
      <c r="C14" s="64">
        <v>117198.46</v>
      </c>
      <c r="D14" s="64">
        <v>117198.46</v>
      </c>
      <c r="E14" s="64">
        <v>117198.46</v>
      </c>
      <c r="F14" s="62"/>
      <c r="G14" s="62"/>
    </row>
    <row r="15" spans="1:7" x14ac:dyDescent="0.25">
      <c r="A15" s="75" t="s">
        <v>148</v>
      </c>
      <c r="B15" s="66" t="s">
        <v>154</v>
      </c>
      <c r="C15" s="64">
        <v>471407.15</v>
      </c>
      <c r="D15" s="64">
        <v>471407.15</v>
      </c>
      <c r="E15" s="64">
        <v>471407.15</v>
      </c>
      <c r="F15" s="62"/>
      <c r="G15" s="62"/>
    </row>
    <row r="16" spans="1:7" x14ac:dyDescent="0.25">
      <c r="A16" s="75" t="s">
        <v>149</v>
      </c>
      <c r="B16" s="66" t="s">
        <v>155</v>
      </c>
      <c r="C16" s="64">
        <v>379408.45</v>
      </c>
      <c r="D16" s="64">
        <v>379408.45</v>
      </c>
      <c r="E16" s="64">
        <v>379408.45</v>
      </c>
      <c r="F16" s="62"/>
      <c r="G16" s="62"/>
    </row>
    <row r="17" spans="1:7" x14ac:dyDescent="0.25">
      <c r="A17" s="75"/>
      <c r="B17" s="66"/>
      <c r="C17" s="64"/>
      <c r="D17" s="77"/>
      <c r="E17" s="78"/>
      <c r="F17" s="62"/>
      <c r="G17" s="62"/>
    </row>
    <row r="18" spans="1:7" x14ac:dyDescent="0.25">
      <c r="A18" s="62"/>
      <c r="B18" s="67" t="s">
        <v>6</v>
      </c>
      <c r="C18" s="64">
        <f>SUM(C11:C16)</f>
        <v>12540382.620000001</v>
      </c>
      <c r="D18" s="77"/>
      <c r="E18" s="78"/>
      <c r="F18" s="62"/>
      <c r="G18" s="62"/>
    </row>
    <row r="19" spans="1:7" x14ac:dyDescent="0.25">
      <c r="A19" s="142"/>
      <c r="B19" s="142"/>
      <c r="C19" s="142"/>
      <c r="D19" s="142"/>
      <c r="E19" s="142"/>
      <c r="F19" s="142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1"/>
      <c r="B25" s="12"/>
      <c r="C25" s="8"/>
      <c r="D25" s="13"/>
      <c r="E25" s="13"/>
      <c r="F25" s="11"/>
      <c r="G25" s="11"/>
    </row>
    <row r="26" spans="1:7" x14ac:dyDescent="0.25">
      <c r="A26" s="16"/>
      <c r="B26" s="200"/>
      <c r="C26" s="200"/>
      <c r="D26" s="201"/>
      <c r="E26" s="201"/>
      <c r="F26" s="16"/>
      <c r="G26" s="16"/>
    </row>
  </sheetData>
  <protectedRanges>
    <protectedRange sqref="B20:D25 B17:D18 B11:E16" name="Rango1_1"/>
  </protectedRanges>
  <mergeCells count="12">
    <mergeCell ref="A8:B8"/>
    <mergeCell ref="A2:D2"/>
    <mergeCell ref="A3:E3"/>
    <mergeCell ref="A4:E4"/>
    <mergeCell ref="A5:E5"/>
    <mergeCell ref="A6:E6"/>
    <mergeCell ref="B26:E26"/>
    <mergeCell ref="A9:A10"/>
    <mergeCell ref="B9:B10"/>
    <mergeCell ref="C9:C10"/>
    <mergeCell ref="D9:E9"/>
    <mergeCell ref="F9:G9"/>
  </mergeCells>
  <pageMargins left="1.4960629921259843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zoomScaleNormal="100" workbookViewId="0">
      <selection activeCell="A15" sqref="A15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27</v>
      </c>
    </row>
    <row r="2" spans="1:11" x14ac:dyDescent="0.25">
      <c r="A2" s="202" t="s">
        <v>141</v>
      </c>
      <c r="B2" s="202"/>
      <c r="C2" s="202"/>
      <c r="D2" s="202"/>
      <c r="E2" s="145"/>
      <c r="F2" s="133"/>
      <c r="G2" s="133"/>
    </row>
    <row r="3" spans="1:11" ht="15.75" customHeight="1" x14ac:dyDescent="0.25">
      <c r="A3" s="194" t="s">
        <v>9</v>
      </c>
      <c r="B3" s="194"/>
      <c r="C3" s="194"/>
      <c r="D3" s="194"/>
      <c r="E3" s="194"/>
      <c r="F3" s="194"/>
      <c r="G3" s="194"/>
    </row>
    <row r="4" spans="1:11" x14ac:dyDescent="0.25">
      <c r="A4" s="194" t="s">
        <v>10</v>
      </c>
      <c r="B4" s="194"/>
      <c r="C4" s="194"/>
      <c r="D4" s="194"/>
      <c r="E4" s="194"/>
      <c r="F4" s="194"/>
      <c r="G4" s="194"/>
    </row>
    <row r="5" spans="1:11" x14ac:dyDescent="0.25">
      <c r="A5" s="195" t="s">
        <v>11</v>
      </c>
      <c r="B5" s="195"/>
      <c r="C5" s="195"/>
      <c r="D5" s="195"/>
      <c r="E5" s="195"/>
      <c r="F5" s="195"/>
      <c r="G5" s="195"/>
    </row>
    <row r="6" spans="1:11" x14ac:dyDescent="0.25">
      <c r="A6" s="205" t="s">
        <v>28</v>
      </c>
      <c r="B6" s="205"/>
      <c r="C6" s="205"/>
      <c r="D6" s="205"/>
      <c r="E6" s="205"/>
      <c r="F6" s="205"/>
      <c r="G6" s="205"/>
      <c r="H6" s="20"/>
      <c r="I6" s="21"/>
      <c r="J6" s="21"/>
      <c r="K6" s="21"/>
    </row>
    <row r="7" spans="1:11" x14ac:dyDescent="0.25">
      <c r="A7" s="79" t="s">
        <v>29</v>
      </c>
      <c r="B7" s="79"/>
      <c r="C7" s="74"/>
      <c r="D7" s="74"/>
      <c r="E7" s="74"/>
      <c r="F7" s="69"/>
      <c r="G7" s="69"/>
      <c r="H7" s="21"/>
      <c r="I7" s="21"/>
      <c r="J7" s="21"/>
      <c r="K7" s="21"/>
    </row>
    <row r="8" spans="1:11" ht="24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30</v>
      </c>
      <c r="F8" s="130" t="s">
        <v>31</v>
      </c>
      <c r="G8" s="130" t="s">
        <v>32</v>
      </c>
    </row>
    <row r="9" spans="1:11" x14ac:dyDescent="0.25">
      <c r="A9" s="62"/>
      <c r="B9" s="63"/>
      <c r="C9" s="71"/>
      <c r="D9" s="80"/>
      <c r="E9" s="80"/>
      <c r="F9" s="80"/>
      <c r="G9" s="62"/>
    </row>
    <row r="10" spans="1:11" x14ac:dyDescent="0.25">
      <c r="A10" s="62"/>
      <c r="B10" s="66"/>
      <c r="C10" s="71"/>
      <c r="D10" s="80"/>
      <c r="E10" s="80"/>
      <c r="F10" s="80"/>
      <c r="G10" s="62"/>
    </row>
    <row r="11" spans="1:11" x14ac:dyDescent="0.25">
      <c r="A11" s="62"/>
      <c r="B11" s="66"/>
      <c r="C11" s="71"/>
      <c r="D11" s="80"/>
      <c r="E11" s="80"/>
      <c r="F11" s="80"/>
      <c r="G11" s="62"/>
    </row>
    <row r="12" spans="1:11" x14ac:dyDescent="0.25">
      <c r="A12" s="62"/>
      <c r="B12" s="66"/>
      <c r="C12" s="71"/>
      <c r="D12" s="80"/>
      <c r="E12" s="80"/>
      <c r="F12" s="80"/>
      <c r="G12" s="62"/>
    </row>
    <row r="13" spans="1:11" x14ac:dyDescent="0.25">
      <c r="A13" s="62"/>
      <c r="B13" s="81" t="s">
        <v>33</v>
      </c>
      <c r="C13" s="71">
        <f>SUM(C9:C12)</f>
        <v>0</v>
      </c>
      <c r="D13" s="80"/>
      <c r="E13" s="80"/>
      <c r="F13" s="80"/>
      <c r="G13" s="62"/>
    </row>
    <row r="14" spans="1:11" x14ac:dyDescent="0.25">
      <c r="A14" s="86"/>
      <c r="B14" s="146"/>
      <c r="C14" s="148"/>
      <c r="D14" s="147"/>
      <c r="E14" s="147"/>
      <c r="F14" s="147"/>
      <c r="G14" s="86"/>
    </row>
    <row r="15" spans="1:11" x14ac:dyDescent="0.25">
      <c r="A15" s="86" t="s">
        <v>351</v>
      </c>
      <c r="B15" s="146"/>
      <c r="C15" s="148"/>
      <c r="D15" s="147"/>
      <c r="E15" s="147"/>
      <c r="F15" s="147"/>
      <c r="G15" s="86"/>
    </row>
    <row r="16" spans="1:11" x14ac:dyDescent="0.25">
      <c r="A16" s="86"/>
      <c r="B16" s="146"/>
      <c r="C16" s="148"/>
      <c r="D16" s="147"/>
      <c r="E16" s="147"/>
      <c r="F16" s="147"/>
      <c r="G16" s="86"/>
    </row>
    <row r="17" spans="1:7" x14ac:dyDescent="0.25">
      <c r="A17" s="142"/>
      <c r="B17" s="142"/>
      <c r="C17" s="142"/>
      <c r="D17" s="142"/>
      <c r="E17" s="142"/>
      <c r="F17" s="142"/>
      <c r="G17" s="11"/>
    </row>
    <row r="18" spans="1:7" x14ac:dyDescent="0.25">
      <c r="A18" s="11"/>
      <c r="B18" s="12"/>
      <c r="C18" s="8"/>
      <c r="D18" s="13"/>
      <c r="E18" s="13"/>
      <c r="F18" s="13"/>
      <c r="G18" s="11"/>
    </row>
    <row r="19" spans="1:7" x14ac:dyDescent="0.25">
      <c r="A19" s="11"/>
      <c r="B19" s="12"/>
      <c r="C19" s="8"/>
      <c r="D19" s="13"/>
      <c r="E19" s="13"/>
      <c r="F19" s="13"/>
      <c r="G19" s="11"/>
    </row>
    <row r="20" spans="1:7" x14ac:dyDescent="0.25">
      <c r="A20" s="11"/>
      <c r="B20" s="12"/>
      <c r="C20" s="8"/>
      <c r="D20" s="13"/>
      <c r="E20" s="13"/>
      <c r="F20" s="13"/>
      <c r="G20" s="11"/>
    </row>
    <row r="21" spans="1:7" x14ac:dyDescent="0.25">
      <c r="A21" s="11"/>
      <c r="B21" s="12"/>
      <c r="C21" s="8"/>
      <c r="D21" s="13"/>
      <c r="E21" s="13"/>
      <c r="F21" s="13"/>
      <c r="G21" s="11"/>
    </row>
    <row r="22" spans="1:7" x14ac:dyDescent="0.25">
      <c r="A22" s="11"/>
      <c r="B22" s="12"/>
      <c r="C22" s="8"/>
      <c r="D22" s="13"/>
      <c r="E22" s="13"/>
      <c r="F22" s="13"/>
      <c r="G22" s="11"/>
    </row>
    <row r="23" spans="1:7" x14ac:dyDescent="0.25">
      <c r="A23" s="11"/>
      <c r="B23" s="12"/>
      <c r="C23" s="8"/>
      <c r="D23" s="13"/>
      <c r="E23" s="13"/>
      <c r="F23" s="13"/>
      <c r="G23" s="11"/>
    </row>
    <row r="24" spans="1:7" x14ac:dyDescent="0.25">
      <c r="A24" s="11"/>
      <c r="B24" s="12"/>
      <c r="C24" s="8"/>
      <c r="D24" s="13"/>
      <c r="E24" s="13"/>
      <c r="F24" s="13"/>
      <c r="G24" s="11"/>
    </row>
    <row r="25" spans="1:7" x14ac:dyDescent="0.25">
      <c r="A25" s="16"/>
      <c r="B25" s="203"/>
      <c r="C25" s="203"/>
      <c r="D25" s="204"/>
      <c r="E25" s="204"/>
      <c r="F25" s="204"/>
      <c r="G25" s="16"/>
    </row>
    <row r="26" spans="1:7" x14ac:dyDescent="0.25">
      <c r="A26" s="18"/>
      <c r="B26" s="18"/>
      <c r="C26" s="18"/>
      <c r="D26" s="18"/>
      <c r="E26" s="18"/>
      <c r="F26" s="18"/>
      <c r="G26" s="18"/>
    </row>
  </sheetData>
  <protectedRanges>
    <protectedRange sqref="B9:D16 B18:D24" name="Rango1_1"/>
  </protectedRanges>
  <mergeCells count="6">
    <mergeCell ref="A2:D2"/>
    <mergeCell ref="B25:F25"/>
    <mergeCell ref="A3:G3"/>
    <mergeCell ref="A4:G4"/>
    <mergeCell ref="A5:G5"/>
    <mergeCell ref="A6:G6"/>
  </mergeCells>
  <pageMargins left="1.4960629921259843" right="0.70866141732283472" top="1.1417322834645669" bottom="0.74803149606299213" header="0.31496062992125984" footer="0.31496062992125984"/>
  <pageSetup scale="85" orientation="landscape" r:id="rId1"/>
  <headerFooter>
    <oddHeader>&amp;L&amp;G&amp;R&amp;G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Normal="100" workbookViewId="0">
      <selection activeCell="B36" sqref="B36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2"/>
    </row>
    <row r="2" spans="1:7" x14ac:dyDescent="0.25">
      <c r="A2" s="202" t="s">
        <v>141</v>
      </c>
      <c r="B2" s="202"/>
      <c r="C2" s="202"/>
      <c r="D2" s="202"/>
      <c r="E2" s="202"/>
    </row>
    <row r="3" spans="1:7" ht="15.75" customHeight="1" x14ac:dyDescent="0.25">
      <c r="A3" s="194" t="s">
        <v>9</v>
      </c>
      <c r="B3" s="194"/>
      <c r="C3" s="194"/>
      <c r="D3" s="194"/>
      <c r="E3" s="194"/>
    </row>
    <row r="4" spans="1:7" x14ac:dyDescent="0.25">
      <c r="A4" s="194" t="s">
        <v>10</v>
      </c>
      <c r="B4" s="194"/>
      <c r="C4" s="194"/>
      <c r="D4" s="194"/>
      <c r="E4" s="194"/>
    </row>
    <row r="5" spans="1:7" x14ac:dyDescent="0.25">
      <c r="A5" s="195" t="s">
        <v>11</v>
      </c>
      <c r="B5" s="195"/>
      <c r="C5" s="195"/>
      <c r="D5" s="195"/>
      <c r="E5" s="195"/>
    </row>
    <row r="6" spans="1:7" x14ac:dyDescent="0.25">
      <c r="A6" s="195" t="s">
        <v>35</v>
      </c>
      <c r="B6" s="195"/>
      <c r="C6" s="195"/>
      <c r="D6" s="195"/>
      <c r="E6" s="195"/>
    </row>
    <row r="7" spans="1:7" x14ac:dyDescent="0.25">
      <c r="A7" s="196" t="s">
        <v>36</v>
      </c>
      <c r="B7" s="196"/>
      <c r="C7" s="74"/>
      <c r="D7" s="74"/>
      <c r="E7" s="74"/>
    </row>
    <row r="8" spans="1:7" ht="21.75" customHeight="1" x14ac:dyDescent="0.25">
      <c r="A8" s="128" t="s">
        <v>13</v>
      </c>
      <c r="B8" s="129" t="s">
        <v>14</v>
      </c>
      <c r="C8" s="130" t="s">
        <v>16</v>
      </c>
      <c r="D8" s="130" t="s">
        <v>15</v>
      </c>
      <c r="E8" s="130" t="s">
        <v>37</v>
      </c>
    </row>
    <row r="9" spans="1:7" x14ac:dyDescent="0.25">
      <c r="A9" s="62"/>
      <c r="B9" s="63"/>
      <c r="C9" s="71"/>
      <c r="D9" s="80"/>
      <c r="E9" s="80"/>
    </row>
    <row r="10" spans="1:7" x14ac:dyDescent="0.25">
      <c r="A10" s="62"/>
      <c r="B10" s="66"/>
      <c r="C10" s="71"/>
      <c r="D10" s="80"/>
      <c r="E10" s="80"/>
    </row>
    <row r="11" spans="1:7" x14ac:dyDescent="0.25">
      <c r="A11" s="62"/>
      <c r="B11" s="66"/>
      <c r="C11" s="71"/>
      <c r="D11" s="80"/>
      <c r="E11" s="80"/>
    </row>
    <row r="12" spans="1:7" x14ac:dyDescent="0.25">
      <c r="A12" s="62"/>
      <c r="B12" s="66"/>
      <c r="C12" s="71"/>
      <c r="D12" s="80"/>
      <c r="E12" s="80"/>
    </row>
    <row r="13" spans="1:7" x14ac:dyDescent="0.25">
      <c r="A13" s="62"/>
      <c r="B13" s="82" t="s">
        <v>6</v>
      </c>
      <c r="C13" s="71">
        <f>SUM(C9:C12)</f>
        <v>0</v>
      </c>
      <c r="D13" s="80"/>
      <c r="E13" s="80"/>
    </row>
    <row r="14" spans="1:7" x14ac:dyDescent="0.25">
      <c r="A14" s="86"/>
      <c r="B14" s="146"/>
      <c r="C14" s="148"/>
      <c r="D14" s="147"/>
      <c r="E14" s="147"/>
    </row>
    <row r="15" spans="1:7" x14ac:dyDescent="0.25">
      <c r="A15" s="86" t="s">
        <v>352</v>
      </c>
      <c r="B15" s="146"/>
      <c r="C15" s="148"/>
      <c r="D15" s="147"/>
      <c r="E15" s="147"/>
    </row>
    <row r="16" spans="1:7" x14ac:dyDescent="0.25">
      <c r="A16" s="142"/>
      <c r="B16" s="142"/>
      <c r="C16" s="142"/>
      <c r="D16" s="142"/>
      <c r="E16" s="142"/>
      <c r="F16" s="142"/>
      <c r="G16" s="11"/>
    </row>
    <row r="17" spans="1:6" x14ac:dyDescent="0.25">
      <c r="A17" s="16"/>
      <c r="B17" s="23"/>
      <c r="C17" s="23"/>
      <c r="D17" s="16"/>
      <c r="E17" s="16"/>
    </row>
    <row r="18" spans="1:6" x14ac:dyDescent="0.25">
      <c r="A18" s="16"/>
      <c r="B18" s="23"/>
      <c r="C18" s="23"/>
      <c r="D18" s="16"/>
      <c r="E18" s="16"/>
    </row>
    <row r="19" spans="1:6" x14ac:dyDescent="0.25">
      <c r="A19" s="16"/>
      <c r="B19" s="23"/>
      <c r="C19" s="23"/>
      <c r="D19" s="16"/>
      <c r="E19" s="16"/>
    </row>
    <row r="20" spans="1:6" x14ac:dyDescent="0.25">
      <c r="A20" s="16"/>
      <c r="B20" s="23"/>
      <c r="C20" s="23"/>
      <c r="D20" s="16"/>
      <c r="E20" s="16"/>
    </row>
    <row r="21" spans="1:6" x14ac:dyDescent="0.25">
      <c r="A21" s="16"/>
      <c r="B21" s="23"/>
      <c r="C21" s="23"/>
      <c r="D21" s="16"/>
      <c r="E21" s="16"/>
    </row>
    <row r="22" spans="1:6" x14ac:dyDescent="0.25">
      <c r="A22" s="16"/>
      <c r="B22" s="23"/>
      <c r="C22" s="23"/>
      <c r="D22" s="16"/>
      <c r="E22" s="16"/>
    </row>
    <row r="23" spans="1:6" x14ac:dyDescent="0.25">
      <c r="A23" s="16"/>
      <c r="B23" s="23"/>
      <c r="C23" s="23"/>
      <c r="D23" s="16"/>
      <c r="E23" s="16"/>
    </row>
    <row r="24" spans="1:6" x14ac:dyDescent="0.25">
      <c r="A24" s="16"/>
      <c r="B24" s="23"/>
      <c r="C24" s="23"/>
      <c r="D24" s="16"/>
      <c r="E24" s="16"/>
    </row>
    <row r="25" spans="1:6" x14ac:dyDescent="0.25">
      <c r="A25" s="24"/>
      <c r="B25" s="25"/>
      <c r="C25" s="25"/>
      <c r="D25" s="26"/>
      <c r="E25" s="26"/>
      <c r="F25" s="27"/>
    </row>
  </sheetData>
  <protectedRanges>
    <protectedRange sqref="B9:D15" name="Rango1_1"/>
  </protectedRanges>
  <mergeCells count="6">
    <mergeCell ref="A7:B7"/>
    <mergeCell ref="A2:E2"/>
    <mergeCell ref="A3:E3"/>
    <mergeCell ref="A4:E4"/>
    <mergeCell ref="A5:E5"/>
    <mergeCell ref="A6:E6"/>
  </mergeCells>
  <pageMargins left="1.4960629921259843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topLeftCell="A2" zoomScaleNormal="100" workbookViewId="0">
      <selection activeCell="C42" sqref="C42"/>
    </sheetView>
  </sheetViews>
  <sheetFormatPr baseColWidth="10" defaultColWidth="11.42578125" defaultRowHeight="15" x14ac:dyDescent="0.25"/>
  <cols>
    <col min="1" max="1" width="11.42578125" style="4"/>
    <col min="2" max="2" width="49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38</v>
      </c>
    </row>
    <row r="2" spans="1:6" x14ac:dyDescent="0.25">
      <c r="A2" s="202" t="s">
        <v>141</v>
      </c>
      <c r="B2" s="202"/>
      <c r="C2" s="202"/>
      <c r="D2" s="202"/>
      <c r="E2" s="202"/>
      <c r="F2" s="133"/>
    </row>
    <row r="3" spans="1:6" ht="15.75" customHeight="1" x14ac:dyDescent="0.25">
      <c r="A3" s="194" t="s">
        <v>9</v>
      </c>
      <c r="B3" s="194"/>
      <c r="C3" s="194"/>
      <c r="D3" s="194"/>
      <c r="E3" s="194"/>
      <c r="F3" s="194"/>
    </row>
    <row r="4" spans="1:6" x14ac:dyDescent="0.25">
      <c r="A4" s="194" t="s">
        <v>10</v>
      </c>
      <c r="B4" s="194"/>
      <c r="C4" s="194"/>
      <c r="D4" s="194"/>
      <c r="E4" s="194"/>
      <c r="F4" s="194"/>
    </row>
    <row r="5" spans="1:6" x14ac:dyDescent="0.25">
      <c r="A5" s="195" t="s">
        <v>11</v>
      </c>
      <c r="B5" s="195"/>
      <c r="C5" s="195"/>
      <c r="D5" s="195"/>
      <c r="E5" s="195"/>
      <c r="F5" s="195"/>
    </row>
    <row r="6" spans="1:6" x14ac:dyDescent="0.25">
      <c r="A6" s="195" t="s">
        <v>39</v>
      </c>
      <c r="B6" s="195"/>
      <c r="C6" s="195"/>
      <c r="D6" s="195"/>
      <c r="E6" s="195"/>
      <c r="F6" s="195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83" t="s">
        <v>40</v>
      </c>
      <c r="B9" s="68"/>
      <c r="C9" s="68"/>
      <c r="D9" s="68"/>
      <c r="E9" s="84"/>
      <c r="F9" s="68"/>
    </row>
    <row r="10" spans="1:6" x14ac:dyDescent="0.25">
      <c r="A10" s="128" t="s">
        <v>13</v>
      </c>
      <c r="B10" s="128" t="s">
        <v>41</v>
      </c>
      <c r="C10" s="128" t="s">
        <v>42</v>
      </c>
      <c r="D10" s="128" t="s">
        <v>43</v>
      </c>
      <c r="E10" s="130" t="s">
        <v>44</v>
      </c>
      <c r="F10" s="130" t="s">
        <v>45</v>
      </c>
    </row>
    <row r="11" spans="1:6" x14ac:dyDescent="0.25">
      <c r="A11" s="150" t="s">
        <v>156</v>
      </c>
      <c r="B11" s="150" t="s">
        <v>157</v>
      </c>
      <c r="C11" s="151"/>
      <c r="D11" s="151">
        <v>14125.15</v>
      </c>
      <c r="E11" s="150" t="s">
        <v>158</v>
      </c>
      <c r="F11" s="150" t="s">
        <v>159</v>
      </c>
    </row>
    <row r="12" spans="1:6" x14ac:dyDescent="0.25">
      <c r="A12" s="150" t="s">
        <v>160</v>
      </c>
      <c r="B12" s="150" t="s">
        <v>161</v>
      </c>
      <c r="C12" s="151"/>
      <c r="D12" s="151">
        <v>205554.27</v>
      </c>
      <c r="E12" s="150" t="s">
        <v>158</v>
      </c>
      <c r="F12" s="150" t="s">
        <v>159</v>
      </c>
    </row>
    <row r="13" spans="1:6" x14ac:dyDescent="0.25">
      <c r="A13" s="150" t="s">
        <v>162</v>
      </c>
      <c r="B13" s="150" t="s">
        <v>163</v>
      </c>
      <c r="C13" s="151"/>
      <c r="D13" s="151">
        <v>16747.240000000002</v>
      </c>
      <c r="E13" s="150" t="s">
        <v>158</v>
      </c>
      <c r="F13" s="150" t="s">
        <v>159</v>
      </c>
    </row>
    <row r="14" spans="1:6" x14ac:dyDescent="0.25">
      <c r="A14" s="150" t="s">
        <v>164</v>
      </c>
      <c r="B14" s="150" t="s">
        <v>165</v>
      </c>
      <c r="C14" s="151"/>
      <c r="D14" s="151">
        <v>886244.95</v>
      </c>
      <c r="E14" s="150" t="s">
        <v>158</v>
      </c>
      <c r="F14" s="150" t="s">
        <v>166</v>
      </c>
    </row>
    <row r="15" spans="1:6" x14ac:dyDescent="0.25">
      <c r="A15" s="150" t="s">
        <v>167</v>
      </c>
      <c r="B15" s="150" t="s">
        <v>168</v>
      </c>
      <c r="C15" s="151"/>
      <c r="D15" s="151">
        <v>1582709.84</v>
      </c>
      <c r="E15" s="150" t="s">
        <v>158</v>
      </c>
      <c r="F15" s="150" t="s">
        <v>166</v>
      </c>
    </row>
    <row r="16" spans="1:6" x14ac:dyDescent="0.25">
      <c r="A16" s="150" t="s">
        <v>169</v>
      </c>
      <c r="B16" s="150" t="s">
        <v>170</v>
      </c>
      <c r="C16" s="151"/>
      <c r="D16" s="151">
        <v>29883.66</v>
      </c>
      <c r="E16" s="150" t="s">
        <v>158</v>
      </c>
      <c r="F16" s="150" t="s">
        <v>159</v>
      </c>
    </row>
    <row r="17" spans="1:6" x14ac:dyDescent="0.25">
      <c r="A17" s="150" t="s">
        <v>171</v>
      </c>
      <c r="B17" s="150" t="s">
        <v>172</v>
      </c>
      <c r="C17" s="151"/>
      <c r="D17" s="151">
        <v>6444</v>
      </c>
      <c r="E17" s="150" t="s">
        <v>158</v>
      </c>
      <c r="F17" s="150" t="s">
        <v>159</v>
      </c>
    </row>
    <row r="18" spans="1:6" x14ac:dyDescent="0.25">
      <c r="A18" s="150" t="s">
        <v>173</v>
      </c>
      <c r="B18" s="150" t="s">
        <v>174</v>
      </c>
      <c r="C18" s="151"/>
      <c r="D18" s="151">
        <v>394515.5</v>
      </c>
      <c r="E18" s="150" t="s">
        <v>158</v>
      </c>
      <c r="F18" s="150" t="s">
        <v>159</v>
      </c>
    </row>
    <row r="19" spans="1:6" x14ac:dyDescent="0.25">
      <c r="A19" s="150" t="s">
        <v>175</v>
      </c>
      <c r="B19" s="150" t="s">
        <v>176</v>
      </c>
      <c r="C19" s="151"/>
      <c r="D19" s="151">
        <v>18578.34</v>
      </c>
      <c r="E19" s="150" t="s">
        <v>158</v>
      </c>
      <c r="F19" s="150" t="s">
        <v>159</v>
      </c>
    </row>
    <row r="20" spans="1:6" x14ac:dyDescent="0.25">
      <c r="A20" s="72"/>
      <c r="B20" s="72"/>
      <c r="C20" s="72"/>
      <c r="D20" s="72"/>
      <c r="E20" s="85"/>
      <c r="F20" s="72"/>
    </row>
    <row r="21" spans="1:6" x14ac:dyDescent="0.25">
      <c r="A21" s="69"/>
      <c r="B21" s="69"/>
      <c r="C21" s="69"/>
      <c r="D21" s="69"/>
      <c r="E21" s="87"/>
      <c r="F21" s="69"/>
    </row>
    <row r="22" spans="1:6" ht="24" customHeight="1" x14ac:dyDescent="0.25">
      <c r="A22" s="128" t="s">
        <v>13</v>
      </c>
      <c r="B22" s="128" t="s">
        <v>41</v>
      </c>
      <c r="C22" s="130" t="s">
        <v>46</v>
      </c>
      <c r="D22" s="130" t="s">
        <v>47</v>
      </c>
      <c r="E22" s="130" t="s">
        <v>48</v>
      </c>
      <c r="F22" s="130" t="s">
        <v>49</v>
      </c>
    </row>
    <row r="23" spans="1:6" ht="26.25" customHeight="1" x14ac:dyDescent="0.25">
      <c r="A23" s="206" t="s">
        <v>2</v>
      </c>
      <c r="B23" s="207"/>
      <c r="C23" s="207"/>
      <c r="D23" s="207"/>
      <c r="E23" s="207"/>
      <c r="F23" s="208"/>
    </row>
    <row r="24" spans="1:6" x14ac:dyDescent="0.25">
      <c r="A24" s="62"/>
      <c r="B24" s="70"/>
      <c r="C24" s="88"/>
      <c r="D24" s="89"/>
      <c r="E24" s="89"/>
      <c r="F24" s="90"/>
    </row>
    <row r="25" spans="1:6" ht="24.75" customHeight="1" x14ac:dyDescent="0.25">
      <c r="A25" s="206" t="s">
        <v>3</v>
      </c>
      <c r="B25" s="207"/>
      <c r="C25" s="207"/>
      <c r="D25" s="207"/>
      <c r="E25" s="207"/>
      <c r="F25" s="208"/>
    </row>
    <row r="26" spans="1:6" x14ac:dyDescent="0.25">
      <c r="A26" s="62"/>
      <c r="B26" s="70"/>
      <c r="C26" s="88"/>
      <c r="D26" s="89"/>
      <c r="E26" s="89"/>
      <c r="F26" s="90"/>
    </row>
    <row r="27" spans="1:6" ht="24" customHeight="1" x14ac:dyDescent="0.25">
      <c r="A27" s="206" t="s">
        <v>50</v>
      </c>
      <c r="B27" s="207"/>
      <c r="C27" s="207"/>
      <c r="D27" s="207"/>
      <c r="E27" s="207"/>
      <c r="F27" s="208"/>
    </row>
    <row r="28" spans="1:6" x14ac:dyDescent="0.25">
      <c r="A28" s="62"/>
      <c r="B28" s="70"/>
      <c r="C28" s="88"/>
      <c r="D28" s="89"/>
      <c r="E28" s="89"/>
      <c r="F28" s="90"/>
    </row>
    <row r="29" spans="1:6" x14ac:dyDescent="0.25">
      <c r="A29" s="62"/>
      <c r="B29" s="91" t="s">
        <v>33</v>
      </c>
      <c r="C29" s="92">
        <f>SUM(C23:C28)</f>
        <v>0</v>
      </c>
      <c r="D29" s="93">
        <f>SUM(D23:D28)</f>
        <v>0</v>
      </c>
      <c r="E29" s="93">
        <f>SUM(E23:E28)</f>
        <v>0</v>
      </c>
      <c r="F29" s="62"/>
    </row>
    <row r="30" spans="1:6" x14ac:dyDescent="0.25">
      <c r="A30" s="86"/>
      <c r="B30" s="104"/>
      <c r="C30" s="101"/>
      <c r="D30" s="102"/>
      <c r="E30" s="102"/>
      <c r="F30" s="86"/>
    </row>
    <row r="31" spans="1:6" x14ac:dyDescent="0.25">
      <c r="A31" s="142"/>
      <c r="B31" s="142"/>
      <c r="C31" s="142"/>
      <c r="D31" s="142"/>
      <c r="E31" s="142"/>
      <c r="F31" s="142"/>
    </row>
    <row r="32" spans="1:6" x14ac:dyDescent="0.25">
      <c r="A32" s="142"/>
      <c r="B32" s="142"/>
      <c r="C32" s="142"/>
      <c r="D32" s="142"/>
      <c r="E32" s="142"/>
      <c r="F32" s="142"/>
    </row>
    <row r="33" spans="1:6" x14ac:dyDescent="0.25">
      <c r="A33" s="142"/>
      <c r="B33" s="142"/>
      <c r="C33" s="142"/>
      <c r="D33" s="142"/>
      <c r="E33" s="142"/>
      <c r="F33" s="142"/>
    </row>
    <row r="34" spans="1:6" x14ac:dyDescent="0.25">
      <c r="A34" s="142"/>
      <c r="B34" s="142"/>
      <c r="C34" s="142"/>
      <c r="D34" s="142"/>
      <c r="E34" s="142"/>
      <c r="F34" s="142"/>
    </row>
    <row r="35" spans="1:6" x14ac:dyDescent="0.25">
      <c r="A35" s="142"/>
      <c r="B35" s="142"/>
      <c r="C35" s="142"/>
      <c r="D35" s="142"/>
      <c r="E35" s="142"/>
      <c r="F35" s="142"/>
    </row>
    <row r="36" spans="1:6" x14ac:dyDescent="0.25">
      <c r="A36" s="142"/>
      <c r="B36" s="142"/>
      <c r="C36" s="142"/>
      <c r="D36" s="142"/>
      <c r="E36" s="142"/>
      <c r="F36" s="142"/>
    </row>
    <row r="37" spans="1:6" x14ac:dyDescent="0.25">
      <c r="A37" s="142"/>
      <c r="B37" s="142"/>
      <c r="C37" s="142"/>
      <c r="D37" s="142"/>
      <c r="E37" s="142"/>
      <c r="F37" s="142"/>
    </row>
    <row r="38" spans="1:6" x14ac:dyDescent="0.25">
      <c r="A38" s="1"/>
      <c r="B38" s="1"/>
      <c r="C38" s="1"/>
      <c r="D38" s="28"/>
      <c r="E38" s="28"/>
      <c r="F38" s="1"/>
    </row>
    <row r="39" spans="1:6" x14ac:dyDescent="0.25">
      <c r="A39" s="1"/>
      <c r="B39" s="1"/>
      <c r="C39" s="1"/>
      <c r="D39" s="28"/>
      <c r="E39" s="28"/>
      <c r="F39" s="1"/>
    </row>
    <row r="40" spans="1:6" x14ac:dyDescent="0.25">
      <c r="A40" s="1"/>
      <c r="B40" s="1"/>
      <c r="C40" s="1"/>
      <c r="D40" s="28"/>
      <c r="E40" s="28"/>
      <c r="F40" s="1"/>
    </row>
    <row r="41" spans="1:6" x14ac:dyDescent="0.25">
      <c r="A41" s="24"/>
      <c r="B41" s="24"/>
      <c r="C41" s="29"/>
      <c r="D41" s="29"/>
      <c r="E41" s="29"/>
      <c r="F41" s="24"/>
    </row>
    <row r="42" spans="1:6" x14ac:dyDescent="0.25">
      <c r="A42" s="24"/>
      <c r="B42" s="24"/>
      <c r="C42" s="29"/>
      <c r="D42" s="29"/>
      <c r="E42" s="29"/>
      <c r="F42" s="24"/>
    </row>
  </sheetData>
  <protectedRanges>
    <protectedRange sqref="E29:F30 E23:F24 E27:F28 E25:F26 B24:D24 B28:D30 B26:D26" name="Rango1"/>
  </protectedRanges>
  <mergeCells count="8">
    <mergeCell ref="A23:F23"/>
    <mergeCell ref="A2:E2"/>
    <mergeCell ref="A3:F3"/>
    <mergeCell ref="A4:F4"/>
    <mergeCell ref="A5:F5"/>
    <mergeCell ref="A6:F6"/>
    <mergeCell ref="A25:F25"/>
    <mergeCell ref="A27:F27"/>
  </mergeCells>
  <pageMargins left="1.6929133858267718" right="0.70866141732283472" top="0.74803149606299213" bottom="0.74803149606299213" header="0.31496062992125984" footer="0.31496062992125984"/>
  <pageSetup scale="80" orientation="landscape" r:id="rId1"/>
  <headerFooter>
    <oddHeader>&amp;L&amp;G&amp;R&amp;A&amp;G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"/>
  <sheetViews>
    <sheetView zoomScaleNormal="100" workbookViewId="0">
      <selection activeCell="K20" sqref="K20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4.42578125" style="4" customWidth="1"/>
    <col min="4" max="4" width="2.7109375" style="4" customWidth="1"/>
    <col min="5" max="5" width="3.28515625" style="4" customWidth="1"/>
    <col min="6" max="16384" width="11.42578125" style="4"/>
  </cols>
  <sheetData>
    <row r="1" spans="1:7" x14ac:dyDescent="0.25">
      <c r="A1" s="1"/>
      <c r="B1" s="1"/>
      <c r="C1" s="3" t="s">
        <v>51</v>
      </c>
      <c r="D1" s="2"/>
      <c r="E1" s="2"/>
      <c r="F1" s="1"/>
    </row>
    <row r="2" spans="1:7" x14ac:dyDescent="0.25">
      <c r="A2" s="202" t="s">
        <v>141</v>
      </c>
      <c r="B2" s="202"/>
      <c r="C2" s="202"/>
      <c r="D2" s="202"/>
      <c r="E2" s="133"/>
      <c r="F2" s="1"/>
      <c r="G2" s="1"/>
    </row>
    <row r="3" spans="1:7" ht="15.75" customHeight="1" x14ac:dyDescent="0.25">
      <c r="A3" s="194" t="s">
        <v>9</v>
      </c>
      <c r="B3" s="194"/>
      <c r="C3" s="194"/>
      <c r="D3" s="194"/>
      <c r="E3" s="194"/>
      <c r="F3" s="1"/>
      <c r="G3" s="1"/>
    </row>
    <row r="4" spans="1:7" x14ac:dyDescent="0.25">
      <c r="A4" s="194" t="s">
        <v>10</v>
      </c>
      <c r="B4" s="194"/>
      <c r="C4" s="194"/>
      <c r="D4" s="194"/>
      <c r="E4" s="194"/>
      <c r="F4" s="1"/>
      <c r="G4" s="1"/>
    </row>
    <row r="5" spans="1:7" x14ac:dyDescent="0.25">
      <c r="A5" s="195" t="s">
        <v>11</v>
      </c>
      <c r="B5" s="195"/>
      <c r="C5" s="195"/>
      <c r="D5" s="195"/>
      <c r="E5" s="195"/>
      <c r="F5" s="1"/>
      <c r="G5" s="1"/>
    </row>
    <row r="6" spans="1:7" x14ac:dyDescent="0.25">
      <c r="A6" s="195" t="s">
        <v>39</v>
      </c>
      <c r="B6" s="195"/>
      <c r="C6" s="195"/>
      <c r="D6" s="195"/>
      <c r="E6" s="195"/>
      <c r="F6" s="1"/>
      <c r="G6" s="1"/>
    </row>
    <row r="7" spans="1:7" x14ac:dyDescent="0.25">
      <c r="A7" s="196" t="s">
        <v>52</v>
      </c>
      <c r="B7" s="196"/>
      <c r="C7" s="196"/>
      <c r="D7" s="28"/>
      <c r="E7" s="1"/>
      <c r="F7" s="1"/>
      <c r="G7" s="1"/>
    </row>
    <row r="8" spans="1:7" x14ac:dyDescent="0.25">
      <c r="A8" s="69"/>
      <c r="B8" s="94"/>
      <c r="C8" s="94"/>
      <c r="D8" s="30"/>
      <c r="E8" s="1"/>
      <c r="F8" s="1"/>
      <c r="G8" s="1"/>
    </row>
    <row r="9" spans="1:7" x14ac:dyDescent="0.25">
      <c r="A9" s="95" t="s">
        <v>53</v>
      </c>
      <c r="B9" s="69"/>
      <c r="C9" s="69"/>
      <c r="D9" s="1"/>
      <c r="E9" s="1"/>
      <c r="F9" s="1"/>
      <c r="G9" s="1"/>
    </row>
    <row r="10" spans="1:7" ht="24.95" customHeight="1" x14ac:dyDescent="0.25">
      <c r="A10" s="128" t="s">
        <v>13</v>
      </c>
      <c r="B10" s="128" t="s">
        <v>140</v>
      </c>
      <c r="C10" s="128" t="s">
        <v>54</v>
      </c>
    </row>
    <row r="11" spans="1:7" ht="34.5" customHeight="1" x14ac:dyDescent="0.25">
      <c r="A11" s="96"/>
      <c r="B11" s="62"/>
      <c r="C11" s="62"/>
    </row>
    <row r="12" spans="1:7" ht="32.25" customHeight="1" x14ac:dyDescent="0.25">
      <c r="A12" s="97"/>
      <c r="B12" s="62"/>
      <c r="C12" s="62"/>
    </row>
    <row r="13" spans="1:7" ht="29.25" customHeight="1" x14ac:dyDescent="0.25">
      <c r="A13" s="97"/>
      <c r="B13" s="62"/>
      <c r="C13" s="62"/>
    </row>
    <row r="14" spans="1:7" ht="29.25" customHeight="1" x14ac:dyDescent="0.25">
      <c r="A14" s="96"/>
      <c r="B14" s="62"/>
      <c r="C14" s="62"/>
      <c r="D14" s="1"/>
      <c r="E14" s="1"/>
      <c r="F14" s="1"/>
      <c r="G14" s="1"/>
    </row>
    <row r="15" spans="1:7" x14ac:dyDescent="0.25">
      <c r="A15" s="142"/>
      <c r="B15" s="142"/>
      <c r="C15" s="142"/>
      <c r="D15" s="142"/>
      <c r="E15" s="142"/>
      <c r="F15" s="142"/>
      <c r="G15" s="1"/>
    </row>
    <row r="16" spans="1:7" x14ac:dyDescent="0.25">
      <c r="A16" s="142" t="s">
        <v>353</v>
      </c>
      <c r="B16" s="142"/>
      <c r="C16" s="142"/>
      <c r="D16" s="142"/>
      <c r="E16" s="142"/>
      <c r="F16" s="142"/>
      <c r="G16" s="1"/>
    </row>
    <row r="17" spans="1:8" x14ac:dyDescent="0.25">
      <c r="A17" s="69"/>
      <c r="B17" s="69"/>
      <c r="C17" s="69"/>
      <c r="D17" s="1"/>
      <c r="E17" s="1"/>
      <c r="F17" s="1"/>
      <c r="G17" s="1"/>
    </row>
    <row r="18" spans="1:8" ht="29.25" customHeight="1" x14ac:dyDescent="0.25">
      <c r="A18" s="209"/>
      <c r="B18" s="209"/>
      <c r="C18" s="209"/>
      <c r="D18" s="31"/>
      <c r="E18" s="31"/>
      <c r="F18" s="31"/>
      <c r="G18" s="31"/>
    </row>
    <row r="19" spans="1:8" x14ac:dyDescent="0.25">
      <c r="A19" s="1"/>
      <c r="B19" s="1"/>
      <c r="C19" s="1"/>
      <c r="D19" s="1"/>
      <c r="E19" s="1"/>
      <c r="F19" s="1"/>
      <c r="G19" s="1"/>
      <c r="H19" s="18"/>
    </row>
    <row r="20" spans="1:8" x14ac:dyDescent="0.25">
      <c r="A20" s="1"/>
      <c r="B20" s="1"/>
      <c r="C20" s="1"/>
      <c r="D20" s="1"/>
      <c r="E20" s="1"/>
      <c r="F20" s="1"/>
      <c r="G20" s="1"/>
      <c r="H20" s="18"/>
    </row>
    <row r="21" spans="1:8" x14ac:dyDescent="0.25">
      <c r="A21" s="18"/>
      <c r="B21" s="18"/>
      <c r="C21" s="18"/>
      <c r="D21" s="18"/>
      <c r="E21" s="18"/>
      <c r="F21" s="18"/>
      <c r="G21" s="18"/>
      <c r="H21" s="18"/>
    </row>
    <row r="22" spans="1:8" x14ac:dyDescent="0.25">
      <c r="A22" s="18"/>
      <c r="B22" s="18"/>
      <c r="C22" s="18"/>
      <c r="D22" s="18"/>
      <c r="E22" s="18"/>
      <c r="F22" s="18"/>
      <c r="G22" s="18"/>
      <c r="H22" s="18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/>
      <c r="B24" s="18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</sheetData>
  <protectedRanges>
    <protectedRange sqref="A9:G9" name="Rango1_1"/>
  </protectedRanges>
  <mergeCells count="7">
    <mergeCell ref="A18:C18"/>
    <mergeCell ref="A2:D2"/>
    <mergeCell ref="A3:E3"/>
    <mergeCell ref="A4:E4"/>
    <mergeCell ref="A5:E5"/>
    <mergeCell ref="A6:E6"/>
    <mergeCell ref="A7:C7"/>
  </mergeCells>
  <pageMargins left="1.1023622047244095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4"/>
  <sheetViews>
    <sheetView showGridLines="0" zoomScaleNormal="100" workbookViewId="0">
      <selection activeCell="C30" sqref="C30"/>
    </sheetView>
  </sheetViews>
  <sheetFormatPr baseColWidth="10" defaultColWidth="11.42578125" defaultRowHeight="15" x14ac:dyDescent="0.25"/>
  <cols>
    <col min="1" max="1" width="15.140625" style="4" customWidth="1"/>
    <col min="2" max="2" width="40.7109375" style="4" customWidth="1"/>
    <col min="3" max="3" width="20.5703125" style="4" customWidth="1"/>
    <col min="4" max="4" width="31.57031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55</v>
      </c>
    </row>
    <row r="2" spans="1:5" x14ac:dyDescent="0.25">
      <c r="A2" s="202" t="s">
        <v>141</v>
      </c>
      <c r="B2" s="202"/>
      <c r="C2" s="202"/>
      <c r="D2" s="202"/>
    </row>
    <row r="3" spans="1:5" ht="15.75" customHeight="1" x14ac:dyDescent="0.25">
      <c r="A3" s="194" t="s">
        <v>9</v>
      </c>
      <c r="B3" s="194"/>
      <c r="C3" s="194"/>
      <c r="D3" s="194"/>
    </row>
    <row r="4" spans="1:5" x14ac:dyDescent="0.25">
      <c r="A4" s="194" t="s">
        <v>10</v>
      </c>
      <c r="B4" s="194"/>
      <c r="C4" s="194"/>
      <c r="D4" s="194"/>
    </row>
    <row r="5" spans="1:5" x14ac:dyDescent="0.25">
      <c r="A5" s="195" t="s">
        <v>11</v>
      </c>
      <c r="B5" s="195"/>
      <c r="C5" s="195"/>
      <c r="D5" s="195"/>
    </row>
    <row r="6" spans="1:5" x14ac:dyDescent="0.25">
      <c r="A6" s="195" t="s">
        <v>56</v>
      </c>
      <c r="B6" s="195"/>
      <c r="C6" s="195"/>
      <c r="D6" s="195"/>
    </row>
    <row r="7" spans="1:5" x14ac:dyDescent="0.25">
      <c r="A7" s="211"/>
      <c r="B7" s="211"/>
      <c r="C7" s="211"/>
      <c r="D7" s="211"/>
      <c r="E7" s="27"/>
    </row>
    <row r="8" spans="1:5" ht="24" customHeight="1" x14ac:dyDescent="0.25">
      <c r="A8" s="128" t="s">
        <v>13</v>
      </c>
      <c r="B8" s="128" t="s">
        <v>14</v>
      </c>
      <c r="C8" s="130" t="s">
        <v>16</v>
      </c>
      <c r="D8" s="130" t="s">
        <v>30</v>
      </c>
      <c r="E8" s="18"/>
    </row>
    <row r="9" spans="1:5" ht="14.25" customHeight="1" x14ac:dyDescent="0.25">
      <c r="A9" s="62" t="s">
        <v>177</v>
      </c>
      <c r="B9" s="70" t="s">
        <v>181</v>
      </c>
      <c r="C9" s="88">
        <v>54749</v>
      </c>
      <c r="D9" s="89" t="s">
        <v>185</v>
      </c>
      <c r="E9" s="32"/>
    </row>
    <row r="10" spans="1:5" ht="14.25" customHeight="1" x14ac:dyDescent="0.25">
      <c r="A10" s="62" t="s">
        <v>178</v>
      </c>
      <c r="B10" s="70" t="s">
        <v>182</v>
      </c>
      <c r="C10" s="88">
        <v>10000</v>
      </c>
      <c r="D10" s="89" t="s">
        <v>185</v>
      </c>
      <c r="E10" s="32"/>
    </row>
    <row r="11" spans="1:5" ht="14.25" customHeight="1" x14ac:dyDescent="0.25">
      <c r="A11" s="62" t="s">
        <v>179</v>
      </c>
      <c r="B11" s="70" t="s">
        <v>183</v>
      </c>
      <c r="C11" s="88">
        <v>12077</v>
      </c>
      <c r="D11" s="89" t="s">
        <v>185</v>
      </c>
      <c r="E11" s="32"/>
    </row>
    <row r="12" spans="1:5" ht="14.25" customHeight="1" x14ac:dyDescent="0.25">
      <c r="A12" s="62" t="s">
        <v>180</v>
      </c>
      <c r="B12" s="70" t="s">
        <v>184</v>
      </c>
      <c r="C12" s="88">
        <v>30000</v>
      </c>
      <c r="D12" s="89" t="s">
        <v>185</v>
      </c>
    </row>
    <row r="13" spans="1:5" ht="14.25" customHeight="1" x14ac:dyDescent="0.25">
      <c r="A13" s="98"/>
      <c r="B13" s="99"/>
      <c r="C13" s="88"/>
      <c r="D13" s="89"/>
    </row>
    <row r="14" spans="1:5" ht="14.25" customHeight="1" x14ac:dyDescent="0.25">
      <c r="A14" s="62"/>
      <c r="B14" s="70"/>
      <c r="C14" s="88"/>
      <c r="D14" s="89"/>
    </row>
    <row r="15" spans="1:5" ht="14.25" customHeight="1" x14ac:dyDescent="0.25">
      <c r="A15" s="62"/>
      <c r="B15" s="100" t="s">
        <v>33</v>
      </c>
      <c r="C15" s="71">
        <f>SUM(C9:C14)</f>
        <v>106826</v>
      </c>
      <c r="D15" s="80">
        <f>SUM(D9:D14)</f>
        <v>0</v>
      </c>
    </row>
    <row r="16" spans="1:5" ht="36.75" customHeight="1" x14ac:dyDescent="0.25">
      <c r="A16" s="210"/>
      <c r="B16" s="210"/>
      <c r="C16" s="210"/>
      <c r="D16" s="210"/>
    </row>
    <row r="17" spans="1:4" x14ac:dyDescent="0.25">
      <c r="A17" s="11"/>
      <c r="B17" s="12"/>
      <c r="C17" s="8"/>
      <c r="D17" s="13"/>
    </row>
    <row r="18" spans="1:4" x14ac:dyDescent="0.25">
      <c r="A18" s="11"/>
      <c r="B18" s="12"/>
      <c r="C18" s="8"/>
      <c r="D18" s="13"/>
    </row>
    <row r="19" spans="1:4" x14ac:dyDescent="0.25">
      <c r="A19" s="11"/>
      <c r="B19" s="12"/>
      <c r="C19" s="8"/>
      <c r="D19" s="13"/>
    </row>
    <row r="20" spans="1:4" x14ac:dyDescent="0.25">
      <c r="A20" s="11"/>
      <c r="B20" s="12"/>
      <c r="C20" s="8"/>
      <c r="D20" s="13"/>
    </row>
    <row r="21" spans="1:4" x14ac:dyDescent="0.25">
      <c r="A21" s="11"/>
      <c r="B21" s="12"/>
      <c r="C21" s="8"/>
      <c r="D21" s="13"/>
    </row>
    <row r="22" spans="1:4" x14ac:dyDescent="0.25">
      <c r="A22" s="11"/>
      <c r="B22" s="12"/>
      <c r="C22" s="8"/>
      <c r="D22" s="13"/>
    </row>
    <row r="23" spans="1:4" x14ac:dyDescent="0.25">
      <c r="A23" s="15"/>
      <c r="B23" s="33"/>
      <c r="C23" s="34"/>
      <c r="D23" s="35"/>
    </row>
    <row r="31" spans="1:4" ht="15.75" customHeight="1" x14ac:dyDescent="0.25"/>
    <row r="34" ht="15" customHeight="1" x14ac:dyDescent="0.25"/>
  </sheetData>
  <protectedRanges>
    <protectedRange sqref="E8" name="Rango1_1"/>
    <protectedRange sqref="B9:D12 B14:D15 C13:D13 B17:D23" name="Rango1"/>
    <protectedRange sqref="B13" name="Rango1_2"/>
  </protectedRanges>
  <mergeCells count="7">
    <mergeCell ref="A16:D16"/>
    <mergeCell ref="A7:D7"/>
    <mergeCell ref="A2:D2"/>
    <mergeCell ref="A3:D3"/>
    <mergeCell ref="A4:D4"/>
    <mergeCell ref="A5:D5"/>
    <mergeCell ref="A6:D6"/>
  </mergeCells>
  <pageMargins left="1.4960629921259843" right="0.70866141732283472" top="1.1417322834645669" bottom="0.74803149606299213" header="0.31496062992125984" footer="0.31496062992125984"/>
  <pageSetup orientation="landscape" r:id="rId1"/>
  <headerFooter>
    <oddHeader>&amp;L&amp;G&amp;R&amp;G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zoomScaleNormal="100" workbookViewId="0">
      <selection activeCell="F37" sqref="F37"/>
    </sheetView>
  </sheetViews>
  <sheetFormatPr baseColWidth="10" defaultColWidth="11.42578125" defaultRowHeight="15" x14ac:dyDescent="0.25"/>
  <cols>
    <col min="1" max="1" width="15.85546875" style="4" customWidth="1"/>
    <col min="2" max="2" width="30.4257812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57</v>
      </c>
    </row>
    <row r="2" spans="1:7" x14ac:dyDescent="0.25">
      <c r="A2" s="202" t="s">
        <v>141</v>
      </c>
      <c r="B2" s="202"/>
      <c r="C2" s="202"/>
      <c r="D2" s="202"/>
      <c r="E2" s="202"/>
      <c r="F2" s="1"/>
      <c r="G2" s="1"/>
    </row>
    <row r="3" spans="1:7" ht="15.75" customHeight="1" x14ac:dyDescent="0.25">
      <c r="A3" s="194" t="s">
        <v>9</v>
      </c>
      <c r="B3" s="194"/>
      <c r="C3" s="194"/>
      <c r="D3" s="194"/>
      <c r="E3" s="194"/>
      <c r="F3" s="1"/>
      <c r="G3" s="1"/>
    </row>
    <row r="4" spans="1:7" x14ac:dyDescent="0.25">
      <c r="A4" s="194" t="s">
        <v>10</v>
      </c>
      <c r="B4" s="194"/>
      <c r="C4" s="194"/>
      <c r="D4" s="194"/>
      <c r="E4" s="194"/>
      <c r="F4" s="1"/>
      <c r="G4" s="1"/>
    </row>
    <row r="5" spans="1:7" x14ac:dyDescent="0.25">
      <c r="A5" s="195" t="s">
        <v>58</v>
      </c>
      <c r="B5" s="195"/>
      <c r="C5" s="195"/>
      <c r="D5" s="195"/>
      <c r="E5" s="195"/>
      <c r="F5" s="1"/>
      <c r="G5" s="1"/>
    </row>
    <row r="6" spans="1:7" x14ac:dyDescent="0.25">
      <c r="A6" s="127"/>
      <c r="B6" s="127"/>
      <c r="C6" s="127"/>
      <c r="D6" s="127"/>
      <c r="E6" s="127"/>
      <c r="F6" s="1"/>
      <c r="G6" s="1"/>
    </row>
    <row r="7" spans="1:7" x14ac:dyDescent="0.25">
      <c r="A7" s="74" t="s">
        <v>59</v>
      </c>
      <c r="B7" s="74"/>
      <c r="C7" s="101"/>
      <c r="D7" s="102"/>
      <c r="E7" s="102"/>
      <c r="F7" s="69"/>
      <c r="G7" s="69"/>
    </row>
    <row r="8" spans="1:7" x14ac:dyDescent="0.25">
      <c r="A8" s="188" t="s">
        <v>13</v>
      </c>
      <c r="B8" s="188" t="s">
        <v>14</v>
      </c>
      <c r="C8" s="190" t="s">
        <v>16</v>
      </c>
      <c r="D8" s="190" t="s">
        <v>60</v>
      </c>
      <c r="E8" s="190" t="s">
        <v>30</v>
      </c>
      <c r="F8" s="192" t="s">
        <v>61</v>
      </c>
      <c r="G8" s="192"/>
    </row>
    <row r="9" spans="1:7" x14ac:dyDescent="0.25">
      <c r="A9" s="189"/>
      <c r="B9" s="214"/>
      <c r="C9" s="191"/>
      <c r="D9" s="191"/>
      <c r="E9" s="191"/>
      <c r="F9" s="131" t="s">
        <v>62</v>
      </c>
      <c r="G9" s="131" t="s">
        <v>63</v>
      </c>
    </row>
    <row r="10" spans="1:7" x14ac:dyDescent="0.25">
      <c r="A10" s="62"/>
      <c r="B10" s="63"/>
      <c r="C10" s="71"/>
      <c r="D10" s="80"/>
      <c r="E10" s="80"/>
      <c r="F10" s="62"/>
      <c r="G10" s="62"/>
    </row>
    <row r="11" spans="1:7" x14ac:dyDescent="0.25">
      <c r="A11" s="62"/>
      <c r="B11" s="63"/>
      <c r="C11" s="71"/>
      <c r="D11" s="80"/>
      <c r="E11" s="80"/>
      <c r="F11" s="62"/>
      <c r="G11" s="62"/>
    </row>
    <row r="12" spans="1:7" x14ac:dyDescent="0.25">
      <c r="A12" s="62"/>
      <c r="B12" s="63"/>
      <c r="C12" s="71"/>
      <c r="D12" s="80"/>
      <c r="E12" s="80"/>
      <c r="F12" s="62"/>
      <c r="G12" s="62"/>
    </row>
    <row r="13" spans="1:7" x14ac:dyDescent="0.25">
      <c r="A13" s="62"/>
      <c r="B13" s="81" t="s">
        <v>6</v>
      </c>
      <c r="C13" s="71">
        <f>SUM(C9:C12)</f>
        <v>0</v>
      </c>
      <c r="D13" s="80"/>
      <c r="E13" s="80"/>
      <c r="F13" s="62"/>
      <c r="G13" s="62"/>
    </row>
    <row r="14" spans="1:7" x14ac:dyDescent="0.25">
      <c r="A14" s="86"/>
      <c r="B14" s="146"/>
      <c r="C14" s="148"/>
      <c r="D14" s="147"/>
      <c r="E14" s="147"/>
      <c r="F14" s="86"/>
      <c r="G14" s="86"/>
    </row>
    <row r="15" spans="1:7" x14ac:dyDescent="0.25">
      <c r="A15" s="86" t="s">
        <v>354</v>
      </c>
      <c r="B15" s="146"/>
      <c r="C15" s="148"/>
      <c r="D15" s="147"/>
      <c r="E15" s="147"/>
      <c r="F15" s="86"/>
      <c r="G15" s="86"/>
    </row>
    <row r="16" spans="1:7" x14ac:dyDescent="0.25">
      <c r="A16" s="86"/>
      <c r="B16" s="146"/>
      <c r="C16" s="148"/>
      <c r="D16" s="147"/>
      <c r="E16" s="147"/>
      <c r="F16" s="86"/>
      <c r="G16" s="86"/>
    </row>
    <row r="17" spans="1:7" x14ac:dyDescent="0.25">
      <c r="A17" s="142"/>
      <c r="B17" s="142"/>
      <c r="C17" s="142"/>
      <c r="D17" s="142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212"/>
      <c r="C24" s="212"/>
      <c r="D24" s="213"/>
      <c r="E24" s="213"/>
      <c r="F24" s="1"/>
      <c r="G24" s="1"/>
    </row>
  </sheetData>
  <protectedRanges>
    <protectedRange sqref="C7:D7 B9:D16 B18:D23" name="Rango1_1"/>
    <protectedRange sqref="F9" name="Rango1_1_1"/>
  </protectedRanges>
  <mergeCells count="11">
    <mergeCell ref="A2:E2"/>
    <mergeCell ref="A3:E3"/>
    <mergeCell ref="A4:E4"/>
    <mergeCell ref="A5:E5"/>
    <mergeCell ref="A8:A9"/>
    <mergeCell ref="B8:B9"/>
    <mergeCell ref="C8:C9"/>
    <mergeCell ref="D8:D9"/>
    <mergeCell ref="E8:E9"/>
    <mergeCell ref="F8:G8"/>
    <mergeCell ref="B24:E24"/>
  </mergeCells>
  <pageMargins left="1.4960629921259843" right="0.70866141732283472" top="1.1417322834645669" bottom="0.74803149606299213" header="0.31496062992125984" footer="0.31496062992125984"/>
  <pageSetup scale="90" orientation="landscape" r:id="rId1"/>
  <headerFooter>
    <oddHeader>&amp;L&amp;G&amp;R&amp;G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zoomScaleNormal="100" workbookViewId="0">
      <selection activeCell="C25" sqref="C25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0.28515625" style="4" customWidth="1"/>
    <col min="4" max="4" width="16.7109375" style="4" customWidth="1"/>
    <col min="5" max="5" width="19" style="4" customWidth="1"/>
    <col min="6" max="6" width="36.710937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65</v>
      </c>
    </row>
    <row r="2" spans="1:6" x14ac:dyDescent="0.25">
      <c r="A2" s="202" t="s">
        <v>141</v>
      </c>
      <c r="B2" s="202"/>
      <c r="C2" s="202"/>
      <c r="D2" s="202"/>
      <c r="E2" s="202"/>
      <c r="F2" s="202"/>
    </row>
    <row r="3" spans="1:6" ht="15.75" customHeight="1" x14ac:dyDescent="0.25">
      <c r="A3" s="194" t="s">
        <v>9</v>
      </c>
      <c r="B3" s="194"/>
      <c r="C3" s="194"/>
      <c r="D3" s="194"/>
      <c r="E3" s="194"/>
      <c r="F3" s="194"/>
    </row>
    <row r="4" spans="1:6" x14ac:dyDescent="0.25">
      <c r="A4" s="194" t="s">
        <v>10</v>
      </c>
      <c r="B4" s="194"/>
      <c r="C4" s="194"/>
      <c r="D4" s="194"/>
      <c r="E4" s="194"/>
      <c r="F4" s="194"/>
    </row>
    <row r="5" spans="1:6" x14ac:dyDescent="0.25">
      <c r="A5" s="195" t="s">
        <v>58</v>
      </c>
      <c r="B5" s="195"/>
      <c r="C5" s="195"/>
      <c r="D5" s="195"/>
      <c r="E5" s="195"/>
      <c r="F5" s="195"/>
    </row>
    <row r="6" spans="1:6" x14ac:dyDescent="0.25">
      <c r="A6" s="196" t="s">
        <v>64</v>
      </c>
      <c r="B6" s="196"/>
      <c r="C6" s="103"/>
      <c r="D6" s="74"/>
      <c r="E6" s="74"/>
      <c r="F6" s="74"/>
    </row>
    <row r="7" spans="1:6" ht="21.75" customHeight="1" x14ac:dyDescent="0.25">
      <c r="A7" s="128" t="s">
        <v>13</v>
      </c>
      <c r="B7" s="129" t="s">
        <v>14</v>
      </c>
      <c r="C7" s="130" t="s">
        <v>15</v>
      </c>
      <c r="D7" s="130" t="s">
        <v>16</v>
      </c>
      <c r="E7" s="130" t="s">
        <v>60</v>
      </c>
      <c r="F7" s="130" t="s">
        <v>30</v>
      </c>
    </row>
    <row r="8" spans="1:6" ht="18.75" customHeight="1" x14ac:dyDescent="0.25">
      <c r="A8" s="62" t="s">
        <v>186</v>
      </c>
      <c r="B8" s="63" t="s">
        <v>192</v>
      </c>
      <c r="C8" s="153" t="s">
        <v>198</v>
      </c>
      <c r="D8" s="71">
        <v>691268.48</v>
      </c>
      <c r="E8" s="80" t="s">
        <v>199</v>
      </c>
      <c r="F8" s="153" t="s">
        <v>200</v>
      </c>
    </row>
    <row r="9" spans="1:6" ht="18.75" customHeight="1" x14ac:dyDescent="0.25">
      <c r="A9" s="62" t="s">
        <v>187</v>
      </c>
      <c r="B9" s="63" t="s">
        <v>193</v>
      </c>
      <c r="C9" s="153" t="s">
        <v>198</v>
      </c>
      <c r="D9" s="71">
        <v>29205.65</v>
      </c>
      <c r="E9" s="80" t="s">
        <v>199</v>
      </c>
      <c r="F9" s="153" t="s">
        <v>201</v>
      </c>
    </row>
    <row r="10" spans="1:6" ht="18.75" customHeight="1" x14ac:dyDescent="0.25">
      <c r="A10" s="62" t="s">
        <v>188</v>
      </c>
      <c r="B10" s="63" t="s">
        <v>194</v>
      </c>
      <c r="C10" s="153" t="s">
        <v>198</v>
      </c>
      <c r="D10" s="71">
        <v>10648</v>
      </c>
      <c r="E10" s="80" t="s">
        <v>199</v>
      </c>
      <c r="F10" s="153" t="s">
        <v>202</v>
      </c>
    </row>
    <row r="11" spans="1:6" ht="18.75" customHeight="1" x14ac:dyDescent="0.25">
      <c r="A11" s="62" t="s">
        <v>189</v>
      </c>
      <c r="B11" s="63" t="s">
        <v>195</v>
      </c>
      <c r="C11" s="153" t="s">
        <v>198</v>
      </c>
      <c r="D11" s="71">
        <v>39901.49</v>
      </c>
      <c r="E11" s="80" t="s">
        <v>199</v>
      </c>
      <c r="F11" s="153" t="s">
        <v>203</v>
      </c>
    </row>
    <row r="12" spans="1:6" ht="18.75" customHeight="1" x14ac:dyDescent="0.25">
      <c r="A12" s="62" t="s">
        <v>190</v>
      </c>
      <c r="B12" s="63" t="s">
        <v>196</v>
      </c>
      <c r="C12" s="153" t="s">
        <v>198</v>
      </c>
      <c r="D12" s="71">
        <v>113315.73</v>
      </c>
      <c r="E12" s="80" t="s">
        <v>199</v>
      </c>
      <c r="F12" s="153" t="s">
        <v>204</v>
      </c>
    </row>
    <row r="13" spans="1:6" ht="18.75" customHeight="1" x14ac:dyDescent="0.25">
      <c r="A13" s="62" t="s">
        <v>191</v>
      </c>
      <c r="B13" s="63" t="s">
        <v>197</v>
      </c>
      <c r="C13" s="153" t="s">
        <v>198</v>
      </c>
      <c r="D13" s="71">
        <v>823945.39</v>
      </c>
      <c r="E13" s="80" t="s">
        <v>199</v>
      </c>
      <c r="F13" s="153" t="s">
        <v>205</v>
      </c>
    </row>
    <row r="14" spans="1:6" ht="18.75" customHeight="1" x14ac:dyDescent="0.25">
      <c r="A14" s="62"/>
      <c r="B14" s="63"/>
      <c r="C14" s="80"/>
      <c r="D14" s="71"/>
      <c r="E14" s="80"/>
      <c r="F14" s="153"/>
    </row>
    <row r="15" spans="1:6" ht="18.75" customHeight="1" x14ac:dyDescent="0.25">
      <c r="A15" s="62"/>
      <c r="B15" s="81" t="s">
        <v>6</v>
      </c>
      <c r="C15" s="80"/>
      <c r="D15" s="71">
        <f>SUM(D8:D14)</f>
        <v>1708284.74</v>
      </c>
      <c r="E15" s="80"/>
      <c r="F15" s="80"/>
    </row>
    <row r="16" spans="1:6" x14ac:dyDescent="0.25">
      <c r="A16" s="86"/>
      <c r="B16" s="146"/>
      <c r="C16" s="147"/>
      <c r="D16" s="148"/>
      <c r="E16" s="147"/>
      <c r="F16" s="147"/>
    </row>
    <row r="17" spans="1:7" x14ac:dyDescent="0.25">
      <c r="A17" s="86"/>
      <c r="B17" s="146"/>
      <c r="C17" s="147"/>
      <c r="D17" s="148"/>
      <c r="E17" s="147"/>
      <c r="F17" s="147"/>
    </row>
    <row r="18" spans="1:7" x14ac:dyDescent="0.25">
      <c r="A18" s="142"/>
      <c r="B18" s="142"/>
      <c r="C18" s="142"/>
      <c r="D18" s="142"/>
      <c r="G18" s="11"/>
    </row>
    <row r="19" spans="1:7" x14ac:dyDescent="0.25">
      <c r="A19" s="11"/>
      <c r="B19" s="12"/>
      <c r="C19" s="12"/>
      <c r="D19" s="8"/>
      <c r="E19" s="13"/>
      <c r="F19" s="13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39"/>
      <c r="C23" s="39"/>
      <c r="D23" s="38"/>
      <c r="E23" s="37"/>
      <c r="F23" s="37"/>
    </row>
    <row r="24" spans="1:7" x14ac:dyDescent="0.25">
      <c r="A24" s="11"/>
      <c r="B24" s="39"/>
      <c r="C24" s="39"/>
      <c r="D24" s="38"/>
      <c r="E24" s="37"/>
      <c r="F24" s="37"/>
    </row>
    <row r="25" spans="1:7" x14ac:dyDescent="0.25">
      <c r="A25" s="11"/>
      <c r="B25" s="39"/>
      <c r="C25" s="39"/>
      <c r="D25" s="38"/>
      <c r="E25" s="37"/>
      <c r="F25" s="37"/>
    </row>
    <row r="26" spans="1:7" x14ac:dyDescent="0.25">
      <c r="A26" s="16"/>
      <c r="B26" s="203"/>
      <c r="C26" s="203"/>
      <c r="D26" s="203"/>
      <c r="E26" s="204"/>
      <c r="F26" s="204"/>
    </row>
  </sheetData>
  <protectedRanges>
    <protectedRange sqref="B19:E25 B8:E17" name="Rango1_1"/>
  </protectedRanges>
  <mergeCells count="6">
    <mergeCell ref="B26:F26"/>
    <mergeCell ref="A2:F2"/>
    <mergeCell ref="A3:F3"/>
    <mergeCell ref="A4:F4"/>
    <mergeCell ref="A5:F5"/>
    <mergeCell ref="A6:B6"/>
  </mergeCells>
  <printOptions horizontalCentered="1"/>
  <pageMargins left="0.31496062992125984" right="0.31496062992125984" top="0.94488188976377963" bottom="0.35433070866141736" header="0" footer="0"/>
  <pageSetup scale="85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2023-11-07T21:53:30Z</cp:lastPrinted>
  <dcterms:created xsi:type="dcterms:W3CDTF">2018-10-31T19:27:45Z</dcterms:created>
  <dcterms:modified xsi:type="dcterms:W3CDTF">2023-11-07T21:56:20Z</dcterms:modified>
</cp:coreProperties>
</file>