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VAC 040923\"/>
    </mc:Choice>
  </mc:AlternateContent>
  <xr:revisionPtr revIDLastSave="0" documentId="8_{970A0ED1-EB27-4CE4-9FFB-D1D49C8A83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5" sheetId="4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48" l="1"/>
  <c r="I54" i="48"/>
  <c r="G54" i="48"/>
  <c r="I49" i="48"/>
  <c r="G49" i="48"/>
  <c r="G59" i="48" s="1"/>
  <c r="I43" i="48"/>
  <c r="G43" i="48"/>
  <c r="I39" i="48"/>
  <c r="I47" i="48" s="1"/>
  <c r="G39" i="48"/>
  <c r="G47" i="48" s="1"/>
  <c r="I20" i="48"/>
  <c r="G20" i="48"/>
  <c r="I8" i="48"/>
  <c r="I37" i="48" s="1"/>
  <c r="G8" i="48"/>
  <c r="G37" i="48" s="1"/>
  <c r="G60" i="48" s="1"/>
  <c r="I60" i="48" l="1"/>
</calcChain>
</file>

<file path=xl/sharedStrings.xml><?xml version="1.0" encoding="utf-8"?>
<sst xmlns="http://schemas.openxmlformats.org/spreadsheetml/2006/main" count="62" uniqueCount="54">
  <si>
    <t>Estado de Flujos de Efectivo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</si>
  <si>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</si>
  <si>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</si>
  <si>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</si>
  <si>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</si>
  <si>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</si>
  <si>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</si>
  <si>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</si>
  <si>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</si>
  <si>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</si>
  <si>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</si>
  <si>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</si>
  <si>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</si>
  <si>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</si>
  <si>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</si>
  <si>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</si>
  <si>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</si>
  <si>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</si>
  <si>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</si>
  <si>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</si>
  <si>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</si>
  <si>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</si>
  <si>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</si>
  <si>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</si>
  <si>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</si>
  <si>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</si>
  <si>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</si>
  <si>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</si>
  <si>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</si>
  <si>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</si>
  <si>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</si>
  <si>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</si>
  <si>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</si>
  <si>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</si>
  <si>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</si>
  <si>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</si>
  <si>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</si>
  <si>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</si>
  <si>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</si>
  <si>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</si>
  <si>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</si>
  <si>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</si>
  <si>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</si>
  <si>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</si>
  <si>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</si>
  <si>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</si>
  <si>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</si>
  <si>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</si>
  <si>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Formato IC-5</t>
  </si>
  <si>
    <t>Bajo protesta de decir verdad declaramos que los Estados Financieros y sus notas, son razonablemente correctos y son responsabilidad del emisor.</t>
  </si>
  <si>
    <t>(Cifras en pesos)</t>
  </si>
  <si>
    <t>COMISION DE AGUA POTABLE Y ALCANTARILLADO DE TAXCO</t>
  </si>
  <si>
    <t>Del 01 de enero al 30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</si>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</sst>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8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63">
    <xf numFmtId="0" fontId="0" fillId="0" borderId="0" xfId="0"/>
    <xf numFmtId="164" fontId="3" fillId="2" borderId="9" xfId="3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vertical="top"/>
    </xf>
    <xf numFmtId="0" fontId="3" fillId="3" borderId="0" xfId="1" applyFont="1" applyFill="1" applyBorder="1" applyAlignment="1">
      <alignment vertical="top"/>
    </xf>
    <xf numFmtId="0" fontId="4" fillId="3" borderId="0" xfId="2" applyFont="1" applyFill="1" applyBorder="1"/>
    <xf numFmtId="0" fontId="4" fillId="3" borderId="4" xfId="2" applyFont="1" applyFill="1" applyBorder="1" applyAlignment="1">
      <alignment horizontal="left" vertical="top" wrapText="1"/>
    </xf>
    <xf numFmtId="0" fontId="4" fillId="3" borderId="4" xfId="2" applyFont="1" applyFill="1" applyBorder="1" applyAlignment="1"/>
    <xf numFmtId="0" fontId="4" fillId="3" borderId="0" xfId="2" applyFont="1" applyFill="1" applyBorder="1" applyAlignment="1"/>
    <xf numFmtId="0" fontId="5" fillId="3" borderId="4" xfId="2" applyFont="1" applyFill="1" applyBorder="1" applyAlignment="1">
      <alignment vertical="top"/>
    </xf>
    <xf numFmtId="0" fontId="5" fillId="3" borderId="0" xfId="2" applyFont="1" applyFill="1" applyBorder="1" applyAlignment="1">
      <alignment vertical="top"/>
    </xf>
    <xf numFmtId="0" fontId="3" fillId="3" borderId="4" xfId="2" applyFont="1" applyFill="1" applyBorder="1" applyAlignment="1">
      <alignment horizontal="right" vertical="top"/>
    </xf>
    <xf numFmtId="0" fontId="5" fillId="3" borderId="4" xfId="2" applyFont="1" applyFill="1" applyBorder="1" applyAlignment="1">
      <alignment horizontal="right"/>
    </xf>
    <xf numFmtId="164" fontId="3" fillId="2" borderId="10" xfId="3" applyNumberFormat="1" applyFont="1" applyFill="1" applyBorder="1" applyAlignment="1">
      <alignment horizontal="center" vertical="center"/>
    </xf>
    <xf numFmtId="0" fontId="4" fillId="3" borderId="3" xfId="2" applyFont="1" applyFill="1" applyBorder="1"/>
    <xf numFmtId="0" fontId="4" fillId="3" borderId="0" xfId="2" applyFont="1" applyFill="1" applyBorder="1" applyAlignment="1">
      <alignment horizontal="left" vertical="top"/>
    </xf>
    <xf numFmtId="0" fontId="5" fillId="3" borderId="0" xfId="1" applyFont="1" applyFill="1" applyBorder="1" applyAlignment="1">
      <alignment horizontal="left" vertical="top"/>
    </xf>
    <xf numFmtId="0" fontId="3" fillId="3" borderId="0" xfId="1" applyFont="1" applyFill="1" applyBorder="1" applyAlignment="1">
      <alignment horizontal="left" vertical="top"/>
    </xf>
    <xf numFmtId="4" fontId="14" fillId="3" borderId="0" xfId="0" applyNumberFormat="1" applyFont="1" applyFill="1" applyBorder="1" applyAlignment="1" applyProtection="1">
      <alignment vertical="top" wrapText="1"/>
    </xf>
    <xf numFmtId="4" fontId="5" fillId="3" borderId="0" xfId="1" applyNumberFormat="1" applyFont="1" applyFill="1" applyBorder="1" applyAlignment="1">
      <alignment vertical="top"/>
    </xf>
    <xf numFmtId="4" fontId="15" fillId="3" borderId="0" xfId="0" applyNumberFormat="1" applyFont="1" applyFill="1" applyBorder="1" applyAlignment="1" applyProtection="1">
      <alignment vertical="top" wrapText="1"/>
    </xf>
    <xf numFmtId="4" fontId="3" fillId="3" borderId="0" xfId="1" applyNumberFormat="1" applyFont="1" applyFill="1" applyBorder="1" applyAlignment="1">
      <alignment vertical="top"/>
    </xf>
    <xf numFmtId="4" fontId="5" fillId="3" borderId="0" xfId="1" applyNumberFormat="1" applyFont="1" applyFill="1" applyBorder="1" applyAlignment="1" applyProtection="1">
      <alignment vertical="top"/>
      <protection locked="0"/>
    </xf>
    <xf numFmtId="4" fontId="4" fillId="3" borderId="0" xfId="2" applyNumberFormat="1" applyFont="1" applyFill="1" applyBorder="1"/>
    <xf numFmtId="4" fontId="3" fillId="3" borderId="0" xfId="1" applyNumberFormat="1" applyFont="1" applyFill="1" applyBorder="1" applyAlignment="1">
      <alignment horizontal="right" vertical="top" wrapText="1"/>
    </xf>
    <xf numFmtId="4" fontId="3" fillId="3" borderId="0" xfId="1" applyNumberFormat="1" applyFont="1" applyFill="1" applyBorder="1" applyAlignment="1" applyProtection="1">
      <alignment horizontal="right" vertical="top" wrapText="1"/>
      <protection locked="0"/>
    </xf>
    <xf numFmtId="4" fontId="3" fillId="3" borderId="0" xfId="1" applyNumberFormat="1" applyFont="1" applyFill="1" applyBorder="1" applyAlignment="1" applyProtection="1">
      <alignment horizontal="right" vertical="top" wrapText="1"/>
    </xf>
    <xf numFmtId="4" fontId="4" fillId="3" borderId="0" xfId="2" applyNumberFormat="1" applyFont="1" applyFill="1" applyBorder="1" applyAlignment="1" applyProtection="1">
      <alignment horizontal="center"/>
      <protection locked="0"/>
    </xf>
    <xf numFmtId="4" fontId="5" fillId="3" borderId="0" xfId="2" applyNumberFormat="1" applyFont="1" applyFill="1" applyBorder="1" applyAlignment="1" applyProtection="1">
      <alignment horizontal="center" vertical="top" wrapText="1"/>
      <protection locked="0"/>
    </xf>
    <xf numFmtId="0" fontId="4" fillId="3" borderId="1" xfId="2" applyFont="1" applyFill="1" applyBorder="1" applyAlignment="1">
      <alignment vertical="top"/>
    </xf>
    <xf numFmtId="0" fontId="3" fillId="3" borderId="2" xfId="1" applyFont="1" applyFill="1" applyBorder="1" applyAlignment="1">
      <alignment vertical="top"/>
    </xf>
    <xf numFmtId="0" fontId="4" fillId="3" borderId="2" xfId="2" applyFont="1" applyFill="1" applyBorder="1"/>
    <xf numFmtId="4" fontId="14" fillId="3" borderId="5" xfId="0" applyNumberFormat="1" applyFont="1" applyFill="1" applyBorder="1" applyAlignment="1" applyProtection="1">
      <alignment vertical="top" wrapText="1"/>
    </xf>
    <xf numFmtId="4" fontId="15" fillId="3" borderId="5" xfId="0" applyNumberFormat="1" applyFont="1" applyFill="1" applyBorder="1" applyAlignment="1" applyProtection="1">
      <alignment vertical="top" wrapText="1"/>
    </xf>
    <xf numFmtId="4" fontId="4" fillId="3" borderId="5" xfId="2" applyNumberFormat="1" applyFont="1" applyFill="1" applyBorder="1"/>
    <xf numFmtId="4" fontId="5" fillId="3" borderId="5" xfId="1" applyNumberFormat="1" applyFont="1" applyFill="1" applyBorder="1" applyAlignment="1">
      <alignment vertical="top"/>
    </xf>
    <xf numFmtId="4" fontId="14" fillId="3" borderId="11" xfId="0" applyNumberFormat="1" applyFont="1" applyFill="1" applyBorder="1" applyAlignment="1" applyProtection="1">
      <alignment vertical="top" wrapText="1"/>
    </xf>
    <xf numFmtId="4" fontId="4" fillId="3" borderId="11" xfId="2" applyNumberFormat="1" applyFont="1" applyFill="1" applyBorder="1"/>
    <xf numFmtId="4" fontId="14" fillId="3" borderId="7" xfId="0" applyNumberFormat="1" applyFont="1" applyFill="1" applyBorder="1" applyAlignment="1" applyProtection="1">
      <alignment vertical="top" wrapText="1"/>
    </xf>
    <xf numFmtId="0" fontId="5" fillId="0" borderId="0" xfId="12" applyFont="1" applyBorder="1" applyAlignment="1">
      <alignment vertical="center"/>
    </xf>
    <xf numFmtId="0" fontId="5" fillId="3" borderId="0" xfId="1" applyFont="1" applyFill="1" applyBorder="1" applyAlignment="1">
      <alignment vertical="top"/>
    </xf>
    <xf numFmtId="0" fontId="5" fillId="3" borderId="0" xfId="1" applyFont="1" applyFill="1" applyBorder="1" applyAlignment="1">
      <alignment horizontal="left" vertical="top"/>
    </xf>
    <xf numFmtId="0" fontId="3" fillId="3" borderId="0" xfId="1" applyFont="1" applyFill="1" applyBorder="1" applyAlignment="1">
      <alignment horizontal="left" vertical="top"/>
    </xf>
    <xf numFmtId="0" fontId="6" fillId="3" borderId="4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top"/>
    </xf>
    <xf numFmtId="0" fontId="6" fillId="3" borderId="4" xfId="1" applyFont="1" applyFill="1" applyBorder="1" applyAlignment="1">
      <alignment horizontal="left" vertical="top" wrapText="1"/>
    </xf>
    <xf numFmtId="0" fontId="6" fillId="3" borderId="0" xfId="1" applyFont="1" applyFill="1" applyBorder="1" applyAlignment="1">
      <alignment horizontal="left" vertical="top" wrapText="1"/>
    </xf>
    <xf numFmtId="0" fontId="7" fillId="3" borderId="6" xfId="2" applyFont="1" applyFill="1" applyBorder="1" applyAlignment="1">
      <alignment horizontal="left"/>
    </xf>
    <xf numFmtId="0" fontId="7" fillId="3" borderId="11" xfId="2" applyFont="1" applyFill="1" applyBorder="1" applyAlignment="1">
      <alignment horizontal="left"/>
    </xf>
    <xf numFmtId="0" fontId="5" fillId="3" borderId="0" xfId="2" applyFont="1" applyFill="1" applyBorder="1" applyAlignment="1" applyProtection="1">
      <alignment horizontal="left" vertical="top" wrapText="1"/>
      <protection locked="0"/>
    </xf>
    <xf numFmtId="0" fontId="3" fillId="3" borderId="4" xfId="1" applyFont="1" applyFill="1" applyBorder="1" applyAlignment="1">
      <alignment horizontal="left" vertical="top"/>
    </xf>
    <xf numFmtId="0" fontId="5" fillId="3" borderId="0" xfId="1" applyFont="1" applyFill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77</xdr:row>
      <xdr:rowOff>9525</xdr:rowOff>
    </xdr:from>
    <xdr:to>
      <xdr:col>8</xdr:col>
      <xdr:colOff>238124</xdr:colOff>
      <xdr:row>80</xdr:row>
      <xdr:rowOff>9524</xdr:rowOff>
    </xdr:to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0049" y="13249275"/>
          <a:ext cx="6962775" cy="5714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600075</xdr:colOff>
      <xdr:row>65</xdr:row>
      <xdr:rowOff>30479</xdr:rowOff>
    </xdr:from>
    <xdr:to>
      <xdr:col>5</xdr:col>
      <xdr:colOff>1123950</xdr:colOff>
      <xdr:row>70</xdr:row>
      <xdr:rowOff>85725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105275" y="12127229"/>
          <a:ext cx="1838325" cy="1007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1543050</xdr:colOff>
      <xdr:row>65</xdr:row>
      <xdr:rowOff>47625</xdr:rowOff>
    </xdr:from>
    <xdr:to>
      <xdr:col>4</xdr:col>
      <xdr:colOff>352425</xdr:colOff>
      <xdr:row>71</xdr:row>
      <xdr:rowOff>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038350" y="12144375"/>
          <a:ext cx="18192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20955</xdr:rowOff>
    </xdr:from>
    <xdr:to>
      <xdr:col>3</xdr:col>
      <xdr:colOff>1362075</xdr:colOff>
      <xdr:row>71</xdr:row>
      <xdr:rowOff>182880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0" y="12117705"/>
          <a:ext cx="18573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5</xdr:col>
      <xdr:colOff>1428751</xdr:colOff>
      <xdr:row>65</xdr:row>
      <xdr:rowOff>30481</xdr:rowOff>
    </xdr:from>
    <xdr:to>
      <xdr:col>8</xdr:col>
      <xdr:colOff>657226</xdr:colOff>
      <xdr:row>70</xdr:row>
      <xdr:rowOff>114301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248401" y="12127231"/>
          <a:ext cx="175260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4"/>
  <sheetViews>
    <sheetView tabSelected="1" zoomScaleNormal="100" workbookViewId="0">
      <selection activeCell="B1" sqref="B1:I72"/>
    </sheetView>
  </sheetViews>
  <sheetFormatPr baseColWidth="10" defaultRowHeight="15" x14ac:dyDescent="0.25"/>
  <cols>
    <col min="1" max="1" width="2.42578125" customWidth="1"/>
    <col min="2" max="2" width="3.5703125" customWidth="1"/>
    <col min="3" max="3" width="1.42578125" customWidth="1"/>
    <col min="4" max="4" width="45.140625" customWidth="1"/>
    <col min="5" max="5" width="19.7109375" customWidth="1"/>
    <col min="6" max="6" width="22.140625" customWidth="1"/>
    <col min="7" max="7" width="13.28515625" bestFit="1" customWidth="1"/>
    <col min="8" max="8" width="2.42578125" customWidth="1"/>
    <col min="9" max="9" width="13.42578125" customWidth="1"/>
  </cols>
  <sheetData>
    <row r="1" spans="2:9" ht="15" customHeight="1" x14ac:dyDescent="0.25">
      <c r="G1" s="51" t="s">
        <v>48</v>
      </c>
      <c r="H1" s="51"/>
      <c r="I1" s="51"/>
    </row>
    <row r="2" spans="2:9" ht="14.25" customHeight="1" x14ac:dyDescent="0.25">
      <c r="B2" s="52" t="s">
        <v>51</v>
      </c>
      <c r="C2" s="53"/>
      <c r="D2" s="53"/>
      <c r="E2" s="53"/>
      <c r="F2" s="53"/>
      <c r="G2" s="53"/>
      <c r="H2" s="53"/>
      <c r="I2" s="54"/>
    </row>
    <row r="3" spans="2:9" ht="17.25" customHeight="1" x14ac:dyDescent="0.25">
      <c r="B3" s="55" t="s">
        <v>0</v>
      </c>
      <c r="C3" s="56"/>
      <c r="D3" s="56"/>
      <c r="E3" s="56"/>
      <c r="F3" s="56"/>
      <c r="G3" s="56"/>
      <c r="H3" s="56"/>
      <c r="I3" s="57"/>
    </row>
    <row r="4" spans="2:9" x14ac:dyDescent="0.25">
      <c r="B4" s="55" t="s">
        <v>52</v>
      </c>
      <c r="C4" s="56"/>
      <c r="D4" s="56"/>
      <c r="E4" s="56"/>
      <c r="F4" s="56"/>
      <c r="G4" s="56"/>
      <c r="H4" s="56"/>
      <c r="I4" s="57"/>
    </row>
    <row r="5" spans="2:9" x14ac:dyDescent="0.25">
      <c r="B5" s="60" t="s">
        <v>50</v>
      </c>
      <c r="C5" s="61"/>
      <c r="D5" s="61"/>
      <c r="E5" s="61"/>
      <c r="F5" s="61"/>
      <c r="G5" s="61"/>
      <c r="H5" s="61"/>
      <c r="I5" s="62"/>
    </row>
    <row r="6" spans="2:9" ht="15.75" customHeight="1" x14ac:dyDescent="0.25">
      <c r="B6" s="58" t="s">
        <v>1</v>
      </c>
      <c r="C6" s="59"/>
      <c r="D6" s="59"/>
      <c r="E6" s="59"/>
      <c r="F6" s="59"/>
      <c r="G6" s="1">
        <v>2023</v>
      </c>
      <c r="H6" s="1"/>
      <c r="I6" s="12">
        <v>2022</v>
      </c>
    </row>
    <row r="7" spans="2:9" ht="10.5" customHeight="1" x14ac:dyDescent="0.25">
      <c r="B7" s="28"/>
      <c r="C7" s="29"/>
      <c r="D7" s="29"/>
      <c r="E7" s="29"/>
      <c r="F7" s="29"/>
      <c r="G7" s="30"/>
      <c r="H7" s="30"/>
      <c r="I7" s="13"/>
    </row>
    <row r="8" spans="2:9" x14ac:dyDescent="0.25">
      <c r="B8" s="49" t="s">
        <v>2</v>
      </c>
      <c r="C8" s="41"/>
      <c r="D8" s="41"/>
      <c r="E8" s="41"/>
      <c r="F8" s="41"/>
      <c r="G8" s="17">
        <f>SUM(G9:G18)</f>
        <v>25765852.02</v>
      </c>
      <c r="H8" s="17"/>
      <c r="I8" s="31">
        <f t="shared" ref="I8" si="0">SUM(I9:I18)</f>
        <v>51636274.589999996</v>
      </c>
    </row>
    <row r="9" spans="2:9" x14ac:dyDescent="0.25">
      <c r="B9" s="2"/>
      <c r="C9" s="41" t="s">
        <v>3</v>
      </c>
      <c r="D9" s="41"/>
      <c r="E9" s="41"/>
      <c r="F9" s="41"/>
      <c r="G9" s="19">
        <v>0</v>
      </c>
      <c r="H9" s="20"/>
      <c r="I9" s="32">
        <v>0</v>
      </c>
    </row>
    <row r="10" spans="2:9" x14ac:dyDescent="0.25">
      <c r="B10" s="2"/>
      <c r="C10" s="3"/>
      <c r="D10" s="50" t="s">
        <v>4</v>
      </c>
      <c r="E10" s="50"/>
      <c r="F10" s="50"/>
      <c r="G10" s="19">
        <v>0</v>
      </c>
      <c r="H10" s="21"/>
      <c r="I10" s="32">
        <v>0</v>
      </c>
    </row>
    <row r="11" spans="2:9" x14ac:dyDescent="0.25">
      <c r="B11" s="2"/>
      <c r="C11" s="3"/>
      <c r="D11" s="50" t="s">
        <v>5</v>
      </c>
      <c r="E11" s="50"/>
      <c r="F11" s="50"/>
      <c r="G11" s="19">
        <v>0</v>
      </c>
      <c r="H11" s="21"/>
      <c r="I11" s="32">
        <v>0</v>
      </c>
    </row>
    <row r="12" spans="2:9" x14ac:dyDescent="0.25">
      <c r="B12" s="2"/>
      <c r="C12" s="15"/>
      <c r="D12" s="50" t="s">
        <v>6</v>
      </c>
      <c r="E12" s="50"/>
      <c r="F12" s="50"/>
      <c r="G12" s="19">
        <v>0</v>
      </c>
      <c r="H12" s="21"/>
      <c r="I12" s="32">
        <v>46078861.289999999</v>
      </c>
    </row>
    <row r="13" spans="2:9" x14ac:dyDescent="0.25">
      <c r="B13" s="2"/>
      <c r="C13" s="15"/>
      <c r="D13" s="50" t="s">
        <v>7</v>
      </c>
      <c r="E13" s="50"/>
      <c r="F13" s="50"/>
      <c r="G13" s="19">
        <v>1.05</v>
      </c>
      <c r="H13" s="22"/>
      <c r="I13" s="32">
        <v>0</v>
      </c>
    </row>
    <row r="14" spans="2:9" x14ac:dyDescent="0.25">
      <c r="B14" s="2"/>
      <c r="C14" s="15"/>
      <c r="D14" s="50" t="s">
        <v>8</v>
      </c>
      <c r="E14" s="50"/>
      <c r="F14" s="50"/>
      <c r="G14" s="19">
        <v>0</v>
      </c>
      <c r="H14" s="20"/>
      <c r="I14" s="32">
        <v>86497.41</v>
      </c>
    </row>
    <row r="15" spans="2:9" x14ac:dyDescent="0.25">
      <c r="B15" s="2"/>
      <c r="C15" s="15"/>
      <c r="D15" s="50" t="s">
        <v>9</v>
      </c>
      <c r="E15" s="50"/>
      <c r="F15" s="50"/>
      <c r="G15" s="19">
        <v>25438852.969999999</v>
      </c>
      <c r="H15" s="21"/>
      <c r="I15" s="32">
        <v>5.74</v>
      </c>
    </row>
    <row r="16" spans="2:9" x14ac:dyDescent="0.25">
      <c r="B16" s="2"/>
      <c r="C16" s="15"/>
      <c r="D16" s="50" t="s">
        <v>10</v>
      </c>
      <c r="E16" s="50"/>
      <c r="F16" s="50"/>
      <c r="G16" s="19">
        <v>0</v>
      </c>
      <c r="H16" s="21"/>
      <c r="I16" s="32">
        <v>3714902</v>
      </c>
    </row>
    <row r="17" spans="2:9" ht="24" customHeight="1" x14ac:dyDescent="0.25">
      <c r="B17" s="2"/>
      <c r="C17" s="15"/>
      <c r="D17" s="50" t="s">
        <v>11</v>
      </c>
      <c r="E17" s="50"/>
      <c r="F17" s="50"/>
      <c r="G17" s="19">
        <v>326998</v>
      </c>
      <c r="H17" s="21"/>
      <c r="I17" s="32">
        <v>1560571</v>
      </c>
    </row>
    <row r="18" spans="2:9" x14ac:dyDescent="0.25">
      <c r="B18" s="2"/>
      <c r="C18" s="15"/>
      <c r="D18" s="50" t="s">
        <v>12</v>
      </c>
      <c r="E18" s="50"/>
      <c r="F18" s="50"/>
      <c r="G18" s="19">
        <v>0</v>
      </c>
      <c r="H18" s="20"/>
      <c r="I18" s="32">
        <v>195437.15</v>
      </c>
    </row>
    <row r="19" spans="2:9" x14ac:dyDescent="0.25">
      <c r="B19" s="2"/>
      <c r="C19" s="3"/>
      <c r="D19" s="50" t="s">
        <v>13</v>
      </c>
      <c r="E19" s="50"/>
      <c r="F19" s="14"/>
      <c r="G19" s="19" t="s">
        <v>53</v>
      </c>
      <c r="H19" s="22"/>
      <c r="I19" s="33"/>
    </row>
    <row r="20" spans="2:9" x14ac:dyDescent="0.25">
      <c r="B20" s="2"/>
      <c r="C20" s="41" t="s">
        <v>14</v>
      </c>
      <c r="D20" s="41"/>
      <c r="E20" s="41"/>
      <c r="F20" s="41"/>
      <c r="G20" s="17">
        <f>SUM(G21:G36)</f>
        <v>28857759.410000004</v>
      </c>
      <c r="H20" s="17"/>
      <c r="I20" s="31">
        <f>SUM(I21:I36)</f>
        <v>44551351.439999998</v>
      </c>
    </row>
    <row r="21" spans="2:9" x14ac:dyDescent="0.25">
      <c r="B21" s="2"/>
      <c r="C21" s="16"/>
      <c r="D21" s="50" t="s">
        <v>15</v>
      </c>
      <c r="E21" s="50"/>
      <c r="F21" s="50"/>
      <c r="G21" s="19">
        <v>12186191.99</v>
      </c>
      <c r="H21" s="18"/>
      <c r="I21" s="32">
        <v>24437152</v>
      </c>
    </row>
    <row r="22" spans="2:9" x14ac:dyDescent="0.25">
      <c r="B22" s="2"/>
      <c r="C22" s="16"/>
      <c r="D22" s="50" t="s">
        <v>16</v>
      </c>
      <c r="E22" s="50"/>
      <c r="F22" s="50"/>
      <c r="G22" s="19">
        <v>707653.36</v>
      </c>
      <c r="H22" s="20"/>
      <c r="I22" s="32">
        <v>2572539.4300000002</v>
      </c>
    </row>
    <row r="23" spans="2:9" x14ac:dyDescent="0.25">
      <c r="B23" s="2"/>
      <c r="C23" s="16"/>
      <c r="D23" s="50" t="s">
        <v>17</v>
      </c>
      <c r="E23" s="50"/>
      <c r="F23" s="50"/>
      <c r="G23" s="19">
        <v>13484235.710000001</v>
      </c>
      <c r="H23" s="21"/>
      <c r="I23" s="32">
        <v>17541660.010000002</v>
      </c>
    </row>
    <row r="24" spans="2:9" x14ac:dyDescent="0.25">
      <c r="B24" s="2"/>
      <c r="C24" s="3"/>
      <c r="D24" s="50" t="s">
        <v>18</v>
      </c>
      <c r="E24" s="50"/>
      <c r="F24" s="50"/>
      <c r="G24" s="19">
        <v>0</v>
      </c>
      <c r="H24" s="21"/>
      <c r="I24" s="32">
        <v>0</v>
      </c>
    </row>
    <row r="25" spans="2:9" x14ac:dyDescent="0.25">
      <c r="B25" s="2"/>
      <c r="C25" s="16"/>
      <c r="D25" s="50" t="s">
        <v>19</v>
      </c>
      <c r="E25" s="50"/>
      <c r="F25" s="50"/>
      <c r="G25" s="19">
        <v>0</v>
      </c>
      <c r="H25" s="21"/>
      <c r="I25" s="32">
        <v>0</v>
      </c>
    </row>
    <row r="26" spans="2:9" x14ac:dyDescent="0.25">
      <c r="B26" s="2"/>
      <c r="C26" s="16"/>
      <c r="D26" s="50" t="s">
        <v>20</v>
      </c>
      <c r="E26" s="50"/>
      <c r="F26" s="50"/>
      <c r="G26" s="19">
        <v>0</v>
      </c>
      <c r="H26" s="21"/>
      <c r="I26" s="32">
        <v>0</v>
      </c>
    </row>
    <row r="27" spans="2:9" x14ac:dyDescent="0.25">
      <c r="B27" s="2"/>
      <c r="C27" s="16"/>
      <c r="D27" s="50" t="s">
        <v>21</v>
      </c>
      <c r="E27" s="50"/>
      <c r="F27" s="50"/>
      <c r="G27" s="19">
        <v>0</v>
      </c>
      <c r="H27" s="21"/>
      <c r="I27" s="32">
        <v>0</v>
      </c>
    </row>
    <row r="28" spans="2:9" x14ac:dyDescent="0.25">
      <c r="B28" s="2"/>
      <c r="C28" s="16"/>
      <c r="D28" s="50" t="s">
        <v>22</v>
      </c>
      <c r="E28" s="50"/>
      <c r="F28" s="50"/>
      <c r="G28" s="19">
        <v>0</v>
      </c>
      <c r="H28" s="22"/>
      <c r="I28" s="32">
        <v>0</v>
      </c>
    </row>
    <row r="29" spans="2:9" x14ac:dyDescent="0.25">
      <c r="B29" s="2"/>
      <c r="C29" s="16"/>
      <c r="D29" s="50" t="s">
        <v>23</v>
      </c>
      <c r="E29" s="50"/>
      <c r="F29" s="50"/>
      <c r="G29" s="19">
        <v>0</v>
      </c>
      <c r="H29" s="20"/>
      <c r="I29" s="32">
        <v>0</v>
      </c>
    </row>
    <row r="30" spans="2:9" x14ac:dyDescent="0.25">
      <c r="B30" s="2"/>
      <c r="C30" s="16"/>
      <c r="D30" s="50" t="s">
        <v>24</v>
      </c>
      <c r="E30" s="50"/>
      <c r="F30" s="50"/>
      <c r="G30" s="19">
        <v>0</v>
      </c>
      <c r="H30" s="21"/>
      <c r="I30" s="32">
        <v>0</v>
      </c>
    </row>
    <row r="31" spans="2:9" x14ac:dyDescent="0.25">
      <c r="B31" s="2"/>
      <c r="C31" s="16"/>
      <c r="D31" s="50" t="s">
        <v>25</v>
      </c>
      <c r="E31" s="50"/>
      <c r="F31" s="50"/>
      <c r="G31" s="19">
        <v>0</v>
      </c>
      <c r="H31" s="21"/>
      <c r="I31" s="32">
        <v>0</v>
      </c>
    </row>
    <row r="32" spans="2:9" x14ac:dyDescent="0.25">
      <c r="B32" s="2"/>
      <c r="C32" s="16"/>
      <c r="D32" s="50" t="s">
        <v>26</v>
      </c>
      <c r="E32" s="50"/>
      <c r="F32" s="50"/>
      <c r="G32" s="19">
        <v>0</v>
      </c>
      <c r="H32" s="21"/>
      <c r="I32" s="32">
        <v>0</v>
      </c>
    </row>
    <row r="33" spans="2:9" x14ac:dyDescent="0.25">
      <c r="B33" s="2"/>
      <c r="C33" s="16"/>
      <c r="D33" s="50" t="s">
        <v>27</v>
      </c>
      <c r="E33" s="50"/>
      <c r="F33" s="50"/>
      <c r="G33" s="19">
        <v>0</v>
      </c>
      <c r="H33" s="21"/>
      <c r="I33" s="32">
        <v>0</v>
      </c>
    </row>
    <row r="34" spans="2:9" x14ac:dyDescent="0.25">
      <c r="B34" s="2"/>
      <c r="C34" s="3"/>
      <c r="D34" s="50" t="s">
        <v>28</v>
      </c>
      <c r="E34" s="50"/>
      <c r="F34" s="50"/>
      <c r="G34" s="19">
        <v>0</v>
      </c>
      <c r="H34" s="21"/>
      <c r="I34" s="32">
        <v>0</v>
      </c>
    </row>
    <row r="35" spans="2:9" x14ac:dyDescent="0.25">
      <c r="B35" s="2"/>
      <c r="C35" s="16"/>
      <c r="D35" s="50" t="s">
        <v>29</v>
      </c>
      <c r="E35" s="50"/>
      <c r="F35" s="50"/>
      <c r="G35" s="19">
        <v>0</v>
      </c>
      <c r="H35" s="22"/>
      <c r="I35" s="32">
        <v>0</v>
      </c>
    </row>
    <row r="36" spans="2:9" x14ac:dyDescent="0.25">
      <c r="B36" s="2"/>
      <c r="C36" s="16"/>
      <c r="D36" s="50" t="s">
        <v>30</v>
      </c>
      <c r="E36" s="50"/>
      <c r="F36" s="50"/>
      <c r="G36" s="19">
        <v>2479678.35</v>
      </c>
      <c r="H36" s="20"/>
      <c r="I36" s="32">
        <v>0</v>
      </c>
    </row>
    <row r="37" spans="2:9" x14ac:dyDescent="0.25">
      <c r="B37" s="42" t="s">
        <v>31</v>
      </c>
      <c r="C37" s="43"/>
      <c r="D37" s="43"/>
      <c r="E37" s="43"/>
      <c r="F37" s="43"/>
      <c r="G37" s="17">
        <f>G8-G20</f>
        <v>-3091907.3900000043</v>
      </c>
      <c r="H37" s="17"/>
      <c r="I37" s="31">
        <f t="shared" ref="I37" si="1">I8-I20</f>
        <v>7084923.1499999985</v>
      </c>
    </row>
    <row r="38" spans="2:9" x14ac:dyDescent="0.25">
      <c r="B38" s="49" t="s">
        <v>32</v>
      </c>
      <c r="C38" s="41"/>
      <c r="D38" s="41"/>
      <c r="E38" s="41"/>
      <c r="F38" s="41"/>
      <c r="G38" s="18"/>
      <c r="H38" s="18"/>
      <c r="I38" s="34"/>
    </row>
    <row r="39" spans="2:9" x14ac:dyDescent="0.25">
      <c r="B39" s="5"/>
      <c r="C39" s="41" t="s">
        <v>3</v>
      </c>
      <c r="D39" s="41"/>
      <c r="E39" s="41"/>
      <c r="F39" s="41"/>
      <c r="G39" s="17">
        <f>SUM(G40:G42)</f>
        <v>0</v>
      </c>
      <c r="H39" s="17"/>
      <c r="I39" s="31">
        <f>SUM(I40:I42)</f>
        <v>0</v>
      </c>
    </row>
    <row r="40" spans="2:9" x14ac:dyDescent="0.25">
      <c r="B40" s="5"/>
      <c r="C40" s="16"/>
      <c r="D40" s="40" t="s">
        <v>33</v>
      </c>
      <c r="E40" s="40"/>
      <c r="F40" s="40"/>
      <c r="G40" s="19">
        <v>0</v>
      </c>
      <c r="H40" s="23"/>
      <c r="I40" s="32">
        <v>0</v>
      </c>
    </row>
    <row r="41" spans="2:9" x14ac:dyDescent="0.25">
      <c r="B41" s="5"/>
      <c r="C41" s="16"/>
      <c r="D41" s="40" t="s">
        <v>34</v>
      </c>
      <c r="E41" s="40"/>
      <c r="F41" s="40"/>
      <c r="G41" s="19">
        <v>0</v>
      </c>
      <c r="H41" s="24"/>
      <c r="I41" s="32">
        <v>0</v>
      </c>
    </row>
    <row r="42" spans="2:9" x14ac:dyDescent="0.25">
      <c r="B42" s="5"/>
      <c r="C42" s="16"/>
      <c r="D42" s="40" t="s">
        <v>35</v>
      </c>
      <c r="E42" s="40"/>
      <c r="F42" s="40"/>
      <c r="G42" s="19">
        <v>0</v>
      </c>
      <c r="H42" s="25"/>
      <c r="I42" s="32">
        <v>0</v>
      </c>
    </row>
    <row r="43" spans="2:9" x14ac:dyDescent="0.25">
      <c r="B43" s="2"/>
      <c r="C43" s="41" t="s">
        <v>14</v>
      </c>
      <c r="D43" s="41"/>
      <c r="E43" s="41"/>
      <c r="F43" s="41"/>
      <c r="G43" s="17">
        <f>SUM(G44:G46)</f>
        <v>0</v>
      </c>
      <c r="H43" s="17"/>
      <c r="I43" s="31">
        <f t="shared" ref="I43" si="2">SUM(I44:I46)</f>
        <v>38535.03</v>
      </c>
    </row>
    <row r="44" spans="2:9" x14ac:dyDescent="0.25">
      <c r="B44" s="6"/>
      <c r="C44" s="7"/>
      <c r="D44" s="40" t="s">
        <v>33</v>
      </c>
      <c r="E44" s="40"/>
      <c r="F44" s="40"/>
      <c r="G44" s="19">
        <v>0</v>
      </c>
      <c r="H44" s="18"/>
      <c r="I44" s="32">
        <v>0</v>
      </c>
    </row>
    <row r="45" spans="2:9" x14ac:dyDescent="0.25">
      <c r="B45" s="6"/>
      <c r="C45" s="7"/>
      <c r="D45" s="40" t="s">
        <v>34</v>
      </c>
      <c r="E45" s="40"/>
      <c r="F45" s="40"/>
      <c r="G45" s="19">
        <v>0</v>
      </c>
      <c r="H45" s="22"/>
      <c r="I45" s="32">
        <v>38535.03</v>
      </c>
    </row>
    <row r="46" spans="2:9" x14ac:dyDescent="0.25">
      <c r="B46" s="8"/>
      <c r="C46" s="9"/>
      <c r="D46" s="40" t="s">
        <v>36</v>
      </c>
      <c r="E46" s="40"/>
      <c r="F46" s="40"/>
      <c r="G46" s="19">
        <v>0</v>
      </c>
      <c r="H46" s="22"/>
      <c r="I46" s="32">
        <v>0</v>
      </c>
    </row>
    <row r="47" spans="2:9" x14ac:dyDescent="0.25">
      <c r="B47" s="42" t="s">
        <v>37</v>
      </c>
      <c r="C47" s="43"/>
      <c r="D47" s="43"/>
      <c r="E47" s="43"/>
      <c r="F47" s="43"/>
      <c r="G47" s="17">
        <f>G39-G43</f>
        <v>0</v>
      </c>
      <c r="H47" s="17"/>
      <c r="I47" s="31">
        <f t="shared" ref="I47" si="3">I39-I43</f>
        <v>-38535.03</v>
      </c>
    </row>
    <row r="48" spans="2:9" x14ac:dyDescent="0.25">
      <c r="B48" s="49" t="s">
        <v>38</v>
      </c>
      <c r="C48" s="41"/>
      <c r="D48" s="41"/>
      <c r="E48" s="41"/>
      <c r="F48" s="41"/>
      <c r="G48" s="17"/>
      <c r="H48" s="26"/>
      <c r="I48" s="33"/>
    </row>
    <row r="49" spans="2:10" x14ac:dyDescent="0.25">
      <c r="B49" s="10"/>
      <c r="C49" s="41" t="s">
        <v>3</v>
      </c>
      <c r="D49" s="41"/>
      <c r="E49" s="41"/>
      <c r="F49" s="41"/>
      <c r="G49" s="17">
        <f>SUM(G50:G53)</f>
        <v>0</v>
      </c>
      <c r="H49" s="17"/>
      <c r="I49" s="31">
        <f t="shared" ref="I49" si="4">SUM(I50:I53)</f>
        <v>0</v>
      </c>
    </row>
    <row r="50" spans="2:10" x14ac:dyDescent="0.25">
      <c r="B50" s="11"/>
      <c r="C50" s="4"/>
      <c r="D50" s="48" t="s">
        <v>39</v>
      </c>
      <c r="E50" s="48"/>
      <c r="F50" s="48"/>
      <c r="G50" s="19">
        <v>0</v>
      </c>
      <c r="H50" s="27"/>
      <c r="I50" s="32">
        <v>0</v>
      </c>
    </row>
    <row r="51" spans="2:10" x14ac:dyDescent="0.25">
      <c r="B51" s="6"/>
      <c r="C51" s="7"/>
      <c r="D51" s="39" t="s">
        <v>40</v>
      </c>
      <c r="E51" s="39"/>
      <c r="F51" s="39"/>
      <c r="G51" s="19">
        <v>0</v>
      </c>
      <c r="H51" s="22"/>
      <c r="I51" s="32">
        <v>0</v>
      </c>
    </row>
    <row r="52" spans="2:10" x14ac:dyDescent="0.25">
      <c r="B52" s="6"/>
      <c r="C52" s="7"/>
      <c r="D52" s="40" t="s">
        <v>41</v>
      </c>
      <c r="E52" s="40"/>
      <c r="F52" s="40"/>
      <c r="G52" s="19">
        <v>0</v>
      </c>
      <c r="H52" s="22"/>
      <c r="I52" s="32">
        <v>0</v>
      </c>
    </row>
    <row r="53" spans="2:10" x14ac:dyDescent="0.25">
      <c r="B53" s="6"/>
      <c r="C53" s="7"/>
      <c r="D53" s="40" t="s">
        <v>42</v>
      </c>
      <c r="E53" s="40"/>
      <c r="F53" s="40"/>
      <c r="G53" s="19">
        <v>0</v>
      </c>
      <c r="H53" s="22"/>
      <c r="I53" s="32">
        <v>0</v>
      </c>
    </row>
    <row r="54" spans="2:10" x14ac:dyDescent="0.25">
      <c r="B54" s="6"/>
      <c r="C54" s="41" t="s">
        <v>14</v>
      </c>
      <c r="D54" s="41"/>
      <c r="E54" s="41"/>
      <c r="F54" s="41"/>
      <c r="G54" s="17">
        <f>SUM(G55:G58)</f>
        <v>95158</v>
      </c>
      <c r="H54" s="17"/>
      <c r="I54" s="31">
        <f t="shared" ref="I54" si="5">SUM(I55:I58)</f>
        <v>4900515.1900000004</v>
      </c>
    </row>
    <row r="55" spans="2:10" x14ac:dyDescent="0.25">
      <c r="B55" s="6"/>
      <c r="C55" s="7"/>
      <c r="D55" s="40" t="s">
        <v>43</v>
      </c>
      <c r="E55" s="40"/>
      <c r="F55" s="40"/>
      <c r="G55" s="19">
        <v>0</v>
      </c>
      <c r="H55" s="22"/>
      <c r="I55" s="32">
        <v>0</v>
      </c>
    </row>
    <row r="56" spans="2:10" x14ac:dyDescent="0.25">
      <c r="B56" s="6"/>
      <c r="C56" s="7"/>
      <c r="D56" s="40" t="s">
        <v>40</v>
      </c>
      <c r="E56" s="40"/>
      <c r="F56" s="40"/>
      <c r="G56" s="19">
        <v>0</v>
      </c>
      <c r="H56" s="22"/>
      <c r="I56" s="32">
        <v>0</v>
      </c>
    </row>
    <row r="57" spans="2:10" x14ac:dyDescent="0.25">
      <c r="B57" s="6"/>
      <c r="C57" s="7"/>
      <c r="D57" s="40" t="s">
        <v>41</v>
      </c>
      <c r="E57" s="40"/>
      <c r="F57" s="40"/>
      <c r="G57" s="19">
        <v>0</v>
      </c>
      <c r="H57" s="22"/>
      <c r="I57" s="32">
        <v>0</v>
      </c>
    </row>
    <row r="58" spans="2:10" x14ac:dyDescent="0.25">
      <c r="B58" s="6"/>
      <c r="C58" s="7"/>
      <c r="D58" s="40" t="s">
        <v>44</v>
      </c>
      <c r="E58" s="40"/>
      <c r="F58" s="40"/>
      <c r="G58" s="19">
        <v>95158</v>
      </c>
      <c r="H58" s="22"/>
      <c r="I58" s="32">
        <v>4900515.1900000004</v>
      </c>
    </row>
    <row r="59" spans="2:10" x14ac:dyDescent="0.25">
      <c r="B59" s="42" t="s">
        <v>45</v>
      </c>
      <c r="C59" s="43"/>
      <c r="D59" s="43"/>
      <c r="E59" s="43"/>
      <c r="F59" s="43"/>
      <c r="G59" s="17">
        <f>G49-G54</f>
        <v>-95158</v>
      </c>
      <c r="H59" s="17"/>
      <c r="I59" s="31">
        <f t="shared" ref="I59" si="6">I49-I54</f>
        <v>-4900515.1900000004</v>
      </c>
    </row>
    <row r="60" spans="2:10" x14ac:dyDescent="0.25">
      <c r="B60" s="44" t="s">
        <v>46</v>
      </c>
      <c r="C60" s="45"/>
      <c r="D60" s="45"/>
      <c r="E60" s="45"/>
      <c r="F60" s="45"/>
      <c r="G60" s="17">
        <f>G37+G47+G59</f>
        <v>-3187065.3900000043</v>
      </c>
      <c r="H60" s="17"/>
      <c r="I60" s="31">
        <f t="shared" ref="I60" si="7">I37+I47+I59</f>
        <v>2145872.9299999978</v>
      </c>
    </row>
    <row r="61" spans="2:10" x14ac:dyDescent="0.25">
      <c r="B61" s="46" t="s">
        <v>47</v>
      </c>
      <c r="C61" s="47"/>
      <c r="D61" s="47"/>
      <c r="E61" s="47"/>
      <c r="F61" s="47"/>
      <c r="G61" s="35">
        <v>3745512.82</v>
      </c>
      <c r="H61" s="36"/>
      <c r="I61" s="37">
        <v>1599639.89</v>
      </c>
    </row>
    <row r="62" spans="2:10" ht="15.75" customHeight="1" x14ac:dyDescent="0.25">
      <c r="B62" s="38" t="s">
        <v>49</v>
      </c>
      <c r="C62" s="38"/>
      <c r="D62" s="38"/>
      <c r="E62" s="38"/>
      <c r="F62" s="38"/>
      <c r="G62" s="38"/>
      <c r="H62" s="38"/>
      <c r="I62" s="38"/>
      <c r="J62" s="38"/>
    </row>
    <row r="63" spans="2:10" ht="15.75" customHeight="1" x14ac:dyDescent="0.25">
      <c r="B63" s="38"/>
      <c r="C63" s="38"/>
      <c r="D63" s="38"/>
      <c r="E63" s="38"/>
      <c r="F63" s="38"/>
      <c r="G63" s="38"/>
      <c r="H63" s="38"/>
      <c r="I63" s="38"/>
      <c r="J63" s="38"/>
    </row>
    <row r="64" spans="2:10" ht="15.75" customHeight="1" x14ac:dyDescent="0.25">
      <c r="B64" s="38"/>
      <c r="C64" s="38"/>
      <c r="D64" s="38"/>
      <c r="E64" s="38"/>
      <c r="F64" s="38"/>
      <c r="G64" s="38"/>
      <c r="H64" s="38"/>
      <c r="I64" s="38"/>
      <c r="J64" s="38"/>
    </row>
  </sheetData>
  <mergeCells count="60">
    <mergeCell ref="D14:F14"/>
    <mergeCell ref="G1:I1"/>
    <mergeCell ref="B2:I2"/>
    <mergeCell ref="B3:I3"/>
    <mergeCell ref="B4:I4"/>
    <mergeCell ref="B6:F6"/>
    <mergeCell ref="B8:F8"/>
    <mergeCell ref="C9:F9"/>
    <mergeCell ref="D10:F10"/>
    <mergeCell ref="D11:F11"/>
    <mergeCell ref="D12:F12"/>
    <mergeCell ref="D13:F13"/>
    <mergeCell ref="B5:I5"/>
    <mergeCell ref="D26:F26"/>
    <mergeCell ref="D15:F15"/>
    <mergeCell ref="D16:F16"/>
    <mergeCell ref="D17:F17"/>
    <mergeCell ref="D18:F18"/>
    <mergeCell ref="D19:E19"/>
    <mergeCell ref="C20:F20"/>
    <mergeCell ref="D21:F21"/>
    <mergeCell ref="D22:F22"/>
    <mergeCell ref="D23:F23"/>
    <mergeCell ref="D24:F24"/>
    <mergeCell ref="D25:F25"/>
    <mergeCell ref="B38:F38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B37:F37"/>
    <mergeCell ref="B61:F61"/>
    <mergeCell ref="D50:F50"/>
    <mergeCell ref="C39:F39"/>
    <mergeCell ref="D40:F40"/>
    <mergeCell ref="D41:F41"/>
    <mergeCell ref="D42:F42"/>
    <mergeCell ref="C43:F43"/>
    <mergeCell ref="D44:F44"/>
    <mergeCell ref="D45:F45"/>
    <mergeCell ref="D46:F46"/>
    <mergeCell ref="B47:F47"/>
    <mergeCell ref="B48:F48"/>
    <mergeCell ref="C49:F49"/>
    <mergeCell ref="D56:F56"/>
    <mergeCell ref="D57:F57"/>
    <mergeCell ref="D58:F58"/>
    <mergeCell ref="B59:F59"/>
    <mergeCell ref="B60:F60"/>
    <mergeCell ref="D51:F51"/>
    <mergeCell ref="D52:F52"/>
    <mergeCell ref="D53:F53"/>
    <mergeCell ref="C54:F54"/>
    <mergeCell ref="D55:F55"/>
  </mergeCells>
  <printOptions horizontalCentered="1"/>
  <pageMargins left="0.31496062992125984" right="0.31496062992125984" top="1.1417322834645669" bottom="0.35433070866141736" header="0" footer="0"/>
  <pageSetup scale="80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2023-08-15T19:52:05Z</cp:lastPrinted>
  <dcterms:created xsi:type="dcterms:W3CDTF">2018-10-31T19:27:45Z</dcterms:created>
  <dcterms:modified xsi:type="dcterms:W3CDTF">2023-09-04T17:30:12Z</dcterms:modified>
</cp:coreProperties>
</file>