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4E80E9FB-76FD-4FB3-9033-75F8868AC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45" l="1"/>
  <c r="E61" i="45"/>
  <c r="F54" i="45"/>
  <c r="E54" i="45"/>
  <c r="F47" i="45"/>
  <c r="E47" i="45"/>
  <c r="E32" i="45"/>
  <c r="E42" i="45"/>
  <c r="F32" i="45"/>
  <c r="E28" i="45"/>
  <c r="F28" i="45"/>
  <c r="E20" i="45"/>
  <c r="E17" i="45"/>
  <c r="F20" i="45"/>
  <c r="F17" i="45"/>
  <c r="F9" i="45"/>
  <c r="F26" i="45" s="1"/>
  <c r="F62" i="45" s="1"/>
  <c r="E9" i="45"/>
  <c r="E26" i="45" l="1"/>
  <c r="E62" i="45" s="1"/>
</calcChain>
</file>

<file path=xl/sharedStrings.xml><?xml version="1.0" encoding="utf-8"?>
<sst xmlns="http://schemas.openxmlformats.org/spreadsheetml/2006/main" count="65" uniqueCount="62">
  <si>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</si>
  <si>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</si>
  <si>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</si>
  <si>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</si>
  <si>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</si>
  <si>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</si>
  <si>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</si>
  <si>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</si>
  <si>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</si>
  <si>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</si>
  <si>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</si>
  <si>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</si>
  <si>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</si>
  <si>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</si>
  <si>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</si>
  <si>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</si>
  <si>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</si>
  <si>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</si>
  <si>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</si>
  <si>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</si>
  <si>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</si>
  <si>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</si>
  <si>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</si>
  <si>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</si>
  <si>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</si>
  <si>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</si>
  <si>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</si>
  <si>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</si>
  <si>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</si>
  <si>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</si>
  <si>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</si>
  <si>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</si>
  <si>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</si>
  <si>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</si>
  <si>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</si>
  <si>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</si>
  <si>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</si>
  <si>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</si>
  <si>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</si>
  <si>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</si>
  <si>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</si>
  <si>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</si>
  <si>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</si>
  <si>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</si>
  <si>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</si>
  <si>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</si>
  <si>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</si>
  <si>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</si>
  <si>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</si>
  <si>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</si>
  <si>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</si>
  <si>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</si>
  <si>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</si>
  <si>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</si>
  <si>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</si>
  <si>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</si>
  <si>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</si>
  <si>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 xml:space="preserve"> Formato IC-1</t>
  </si>
  <si>
    <t>(Cifras en pesos)</t>
  </si>
  <si>
    <t>COMISION DE AGUA POTABLE Y ALCANTARILLADO DE TAXCO</t>
  </si>
  <si>
    <t>Del 01 de Enero al 30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</si>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</sst>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7">
    <xf numFmtId="0" fontId="0" fillId="0" borderId="0" xfId="0"/>
    <xf numFmtId="0" fontId="4" fillId="3" borderId="0" xfId="2" applyFont="1" applyFill="1" applyBorder="1" applyAlignment="1">
      <alignment vertical="top"/>
    </xf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4" fillId="3" borderId="4" xfId="2" applyFont="1" applyFill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3" fillId="3" borderId="4" xfId="2" applyFont="1" applyFill="1" applyBorder="1" applyAlignment="1">
      <alignment horizontal="left" vertical="top"/>
    </xf>
    <xf numFmtId="7" fontId="15" fillId="3" borderId="0" xfId="0" applyNumberFormat="1" applyFont="1" applyFill="1" applyBorder="1" applyAlignment="1" applyProtection="1">
      <alignment vertical="top" wrapText="1"/>
    </xf>
    <xf numFmtId="7" fontId="16" fillId="3" borderId="0" xfId="0" applyNumberFormat="1" applyFont="1" applyFill="1" applyBorder="1" applyAlignment="1" applyProtection="1">
      <alignment vertical="top" wrapText="1"/>
    </xf>
    <xf numFmtId="165" fontId="3" fillId="3" borderId="0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>
      <alignment vertical="top"/>
    </xf>
    <xf numFmtId="7" fontId="14" fillId="0" borderId="0" xfId="2" applyNumberFormat="1" applyFont="1" applyBorder="1"/>
    <xf numFmtId="166" fontId="14" fillId="0" borderId="0" xfId="2" applyNumberFormat="1" applyFont="1" applyBorder="1"/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7" fontId="15" fillId="3" borderId="5" xfId="0" applyNumberFormat="1" applyFont="1" applyFill="1" applyBorder="1" applyAlignment="1" applyProtection="1">
      <alignment vertical="top" wrapText="1"/>
    </xf>
    <xf numFmtId="7" fontId="16" fillId="3" borderId="5" xfId="0" applyNumberFormat="1" applyFont="1" applyFill="1" applyBorder="1" applyAlignment="1" applyProtection="1">
      <alignment vertical="top" wrapText="1"/>
    </xf>
    <xf numFmtId="165" fontId="3" fillId="3" borderId="5" xfId="2" applyNumberFormat="1" applyFont="1" applyFill="1" applyBorder="1" applyAlignment="1" applyProtection="1">
      <alignment vertical="top"/>
    </xf>
    <xf numFmtId="7" fontId="14" fillId="0" borderId="5" xfId="2" applyNumberFormat="1" applyFont="1" applyBorder="1"/>
    <xf numFmtId="166" fontId="14" fillId="0" borderId="5" xfId="2" applyNumberFormat="1" applyFont="1" applyBorder="1"/>
    <xf numFmtId="0" fontId="5" fillId="3" borderId="0" xfId="2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77</xdr:row>
      <xdr:rowOff>1</xdr:rowOff>
    </xdr:from>
    <xdr:to>
      <xdr:col>3</xdr:col>
      <xdr:colOff>4162425</xdr:colOff>
      <xdr:row>79</xdr:row>
      <xdr:rowOff>171451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0075" y="13601701"/>
          <a:ext cx="6438900" cy="5524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1190626</xdr:colOff>
      <xdr:row>67</xdr:row>
      <xdr:rowOff>38101</xdr:rowOff>
    </xdr:from>
    <xdr:to>
      <xdr:col>3</xdr:col>
      <xdr:colOff>2990850</xdr:colOff>
      <xdr:row>74</xdr:row>
      <xdr:rowOff>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067176" y="13230226"/>
          <a:ext cx="1800224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1597855</xdr:colOff>
      <xdr:row>67</xdr:row>
      <xdr:rowOff>36196</xdr:rowOff>
    </xdr:from>
    <xdr:to>
      <xdr:col>3</xdr:col>
      <xdr:colOff>1114427</xdr:colOff>
      <xdr:row>74</xdr:row>
      <xdr:rowOff>19050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97955" y="13228321"/>
          <a:ext cx="1593022" cy="1316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19050</xdr:colOff>
      <xdr:row>67</xdr:row>
      <xdr:rowOff>38101</xdr:rowOff>
    </xdr:from>
    <xdr:to>
      <xdr:col>2</xdr:col>
      <xdr:colOff>1438276</xdr:colOff>
      <xdr:row>73</xdr:row>
      <xdr:rowOff>161925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8650" y="13230226"/>
          <a:ext cx="1609726" cy="1266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3028951</xdr:colOff>
      <xdr:row>67</xdr:row>
      <xdr:rowOff>28577</xdr:rowOff>
    </xdr:from>
    <xdr:to>
      <xdr:col>5</xdr:col>
      <xdr:colOff>809626</xdr:colOff>
      <xdr:row>73</xdr:row>
      <xdr:rowOff>114301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905501" y="13220702"/>
          <a:ext cx="1743075" cy="122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zoomScaleNormal="100" workbookViewId="0">
      <selection activeCell="C21" sqref="C21:D21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45.7109375" customWidth="1"/>
    <col min="5" max="5" width="15.28515625" customWidth="1"/>
    <col min="6" max="6" width="13.7109375" bestFit="1" customWidth="1"/>
    <col min="7" max="7" width="8.7109375" customWidth="1"/>
  </cols>
  <sheetData>
    <row r="1" spans="2:6" ht="15.75" x14ac:dyDescent="0.25">
      <c r="F1" s="10"/>
    </row>
    <row r="2" spans="2:6" x14ac:dyDescent="0.25">
      <c r="E2" s="32" t="s">
        <v>57</v>
      </c>
      <c r="F2" s="32"/>
    </row>
    <row r="3" spans="2:6" x14ac:dyDescent="0.25">
      <c r="B3" s="33" t="s">
        <v>59</v>
      </c>
      <c r="C3" s="34"/>
      <c r="D3" s="34"/>
      <c r="E3" s="34"/>
      <c r="F3" s="35"/>
    </row>
    <row r="4" spans="2:6" x14ac:dyDescent="0.25">
      <c r="B4" s="36" t="s">
        <v>16</v>
      </c>
      <c r="C4" s="37"/>
      <c r="D4" s="37"/>
      <c r="E4" s="37"/>
      <c r="F4" s="38"/>
    </row>
    <row r="5" spans="2:6" x14ac:dyDescent="0.25">
      <c r="B5" s="36" t="s">
        <v>60</v>
      </c>
      <c r="C5" s="37"/>
      <c r="D5" s="37"/>
      <c r="E5" s="37"/>
      <c r="F5" s="38"/>
    </row>
    <row r="6" spans="2:6" x14ac:dyDescent="0.25">
      <c r="B6" s="39" t="s">
        <v>58</v>
      </c>
      <c r="C6" s="40"/>
      <c r="D6" s="40"/>
      <c r="E6" s="40"/>
      <c r="F6" s="41"/>
    </row>
    <row r="7" spans="2:6" x14ac:dyDescent="0.25">
      <c r="B7" s="22"/>
      <c r="C7" s="23"/>
      <c r="D7" s="23"/>
      <c r="E7" s="24">
        <v>2023</v>
      </c>
      <c r="F7" s="25">
        <v>2022</v>
      </c>
    </row>
    <row r="8" spans="2:6" x14ac:dyDescent="0.25">
      <c r="B8" s="42" t="s">
        <v>17</v>
      </c>
      <c r="C8" s="43"/>
      <c r="D8" s="43"/>
      <c r="E8" s="2"/>
      <c r="F8" s="3"/>
    </row>
    <row r="9" spans="2:6" x14ac:dyDescent="0.25">
      <c r="B9" s="42" t="s">
        <v>18</v>
      </c>
      <c r="C9" s="43"/>
      <c r="D9" s="43"/>
      <c r="E9" s="16">
        <f>SUM(E10:E16)</f>
        <v>25438854.02</v>
      </c>
      <c r="F9" s="26">
        <f>SUM(F10:F16)</f>
        <v>46165358.699999996</v>
      </c>
    </row>
    <row r="10" spans="2:6" x14ac:dyDescent="0.25">
      <c r="B10" s="11"/>
      <c r="C10" s="31" t="s">
        <v>0</v>
      </c>
      <c r="D10" s="31"/>
      <c r="E10" s="17">
        <v>0</v>
      </c>
      <c r="F10" s="27">
        <v>0</v>
      </c>
    </row>
    <row r="11" spans="2:6" x14ac:dyDescent="0.25">
      <c r="B11" s="11"/>
      <c r="C11" s="31" t="s">
        <v>19</v>
      </c>
      <c r="D11" s="31"/>
      <c r="E11" s="17">
        <v>0</v>
      </c>
      <c r="F11" s="27">
        <v>0</v>
      </c>
    </row>
    <row r="12" spans="2:6" x14ac:dyDescent="0.25">
      <c r="B12" s="11"/>
      <c r="C12" s="31" t="s">
        <v>20</v>
      </c>
      <c r="D12" s="31"/>
      <c r="E12" s="17">
        <v>0</v>
      </c>
      <c r="F12" s="27">
        <v>0</v>
      </c>
    </row>
    <row r="13" spans="2:6" x14ac:dyDescent="0.25">
      <c r="B13" s="11"/>
      <c r="C13" s="31" t="s">
        <v>1</v>
      </c>
      <c r="D13" s="31"/>
      <c r="E13" s="17">
        <v>0</v>
      </c>
      <c r="F13" s="27">
        <v>46078861.289999999</v>
      </c>
    </row>
    <row r="14" spans="2:6" x14ac:dyDescent="0.25">
      <c r="B14" s="11"/>
      <c r="C14" s="31" t="s">
        <v>2</v>
      </c>
      <c r="D14" s="31"/>
      <c r="E14" s="17">
        <v>1.05</v>
      </c>
      <c r="F14" s="27">
        <v>0</v>
      </c>
    </row>
    <row r="15" spans="2:6" x14ac:dyDescent="0.25">
      <c r="B15" s="11"/>
      <c r="C15" s="31" t="s">
        <v>3</v>
      </c>
      <c r="D15" s="31"/>
      <c r="E15" s="17">
        <v>0</v>
      </c>
      <c r="F15" s="27">
        <v>86497.41</v>
      </c>
    </row>
    <row r="16" spans="2:6" x14ac:dyDescent="0.25">
      <c r="B16" s="11"/>
      <c r="C16" s="31" t="s">
        <v>21</v>
      </c>
      <c r="D16" s="31"/>
      <c r="E16" s="17">
        <v>25438852.969999999</v>
      </c>
      <c r="F16" s="27">
        <v>0</v>
      </c>
    </row>
    <row r="17" spans="2:6" ht="38.25" customHeight="1" x14ac:dyDescent="0.25">
      <c r="B17" s="42" t="s">
        <v>22</v>
      </c>
      <c r="C17" s="43"/>
      <c r="D17" s="43"/>
      <c r="E17" s="16">
        <f>SUM(E18:E19)</f>
        <v>326998</v>
      </c>
      <c r="F17" s="26">
        <f>SUM(F18:F19)</f>
        <v>5275473</v>
      </c>
    </row>
    <row r="18" spans="2:6" ht="24.75" customHeight="1" x14ac:dyDescent="0.25">
      <c r="B18" s="15"/>
      <c r="C18" s="31" t="s">
        <v>23</v>
      </c>
      <c r="D18" s="31"/>
      <c r="E18" s="17">
        <v>0</v>
      </c>
      <c r="F18" s="27">
        <v>3714902</v>
      </c>
    </row>
    <row r="19" spans="2:6" x14ac:dyDescent="0.25">
      <c r="B19" s="15"/>
      <c r="C19" s="31" t="s">
        <v>4</v>
      </c>
      <c r="D19" s="43"/>
      <c r="E19" s="17">
        <v>326998</v>
      </c>
      <c r="F19" s="27">
        <v>1560571</v>
      </c>
    </row>
    <row r="20" spans="2:6" x14ac:dyDescent="0.25">
      <c r="B20" s="42" t="s">
        <v>24</v>
      </c>
      <c r="C20" s="43"/>
      <c r="D20" s="43"/>
      <c r="E20" s="16">
        <f>SUM(E21:E25)</f>
        <v>7014.48</v>
      </c>
      <c r="F20" s="26">
        <f>SUM(F21:F25)</f>
        <v>11032.74</v>
      </c>
    </row>
    <row r="21" spans="2:6" x14ac:dyDescent="0.25">
      <c r="B21" s="11"/>
      <c r="C21" s="31" t="s">
        <v>25</v>
      </c>
      <c r="D21" s="31"/>
      <c r="E21" s="17">
        <v>7014.48</v>
      </c>
      <c r="F21" s="27">
        <v>11032.74</v>
      </c>
    </row>
    <row r="22" spans="2:6" x14ac:dyDescent="0.25">
      <c r="B22" s="11"/>
      <c r="C22" s="31" t="s">
        <v>26</v>
      </c>
      <c r="D22" s="31"/>
      <c r="E22" s="17">
        <v>0</v>
      </c>
      <c r="F22" s="27">
        <v>0</v>
      </c>
    </row>
    <row r="23" spans="2:6" x14ac:dyDescent="0.25">
      <c r="B23" s="11"/>
      <c r="C23" s="31" t="s">
        <v>27</v>
      </c>
      <c r="D23" s="31"/>
      <c r="E23" s="17">
        <v>0</v>
      </c>
      <c r="F23" s="27">
        <v>0</v>
      </c>
    </row>
    <row r="24" spans="2:6" x14ac:dyDescent="0.25">
      <c r="B24" s="11"/>
      <c r="C24" s="31" t="s">
        <v>28</v>
      </c>
      <c r="D24" s="31"/>
      <c r="E24" s="17">
        <v>0</v>
      </c>
      <c r="F24" s="27">
        <v>0</v>
      </c>
    </row>
    <row r="25" spans="2:6" x14ac:dyDescent="0.25">
      <c r="B25" s="11"/>
      <c r="C25" s="31" t="s">
        <v>29</v>
      </c>
      <c r="D25" s="31"/>
      <c r="E25" s="17">
        <v>0</v>
      </c>
      <c r="F25" s="27">
        <v>0</v>
      </c>
    </row>
    <row r="26" spans="2:6" x14ac:dyDescent="0.25">
      <c r="B26" s="42" t="s">
        <v>30</v>
      </c>
      <c r="C26" s="43"/>
      <c r="D26" s="43"/>
      <c r="E26" s="18">
        <f>E9+E17+E20</f>
        <v>25772866.5</v>
      </c>
      <c r="F26" s="28">
        <f>F9+F17+F20</f>
        <v>51451864.439999998</v>
      </c>
    </row>
    <row r="27" spans="2:6" x14ac:dyDescent="0.25">
      <c r="B27" s="42" t="s">
        <v>31</v>
      </c>
      <c r="C27" s="43"/>
      <c r="D27" s="43"/>
      <c r="E27" s="1"/>
      <c r="F27" s="4"/>
    </row>
    <row r="28" spans="2:6" x14ac:dyDescent="0.25">
      <c r="B28" s="42" t="s">
        <v>32</v>
      </c>
      <c r="C28" s="43"/>
      <c r="D28" s="43"/>
      <c r="E28" s="16">
        <f>SUM(E29:E31)</f>
        <v>27095305.32</v>
      </c>
      <c r="F28" s="26">
        <f>SUM(F29:F31)</f>
        <v>46858512.329999998</v>
      </c>
    </row>
    <row r="29" spans="2:6" x14ac:dyDescent="0.25">
      <c r="B29" s="5"/>
      <c r="C29" s="31" t="s">
        <v>33</v>
      </c>
      <c r="D29" s="31"/>
      <c r="E29" s="17">
        <v>12632222.43</v>
      </c>
      <c r="F29" s="27">
        <v>24437152</v>
      </c>
    </row>
    <row r="30" spans="2:6" x14ac:dyDescent="0.25">
      <c r="B30" s="5"/>
      <c r="C30" s="31" t="s">
        <v>5</v>
      </c>
      <c r="D30" s="31"/>
      <c r="E30" s="17">
        <v>788231.38</v>
      </c>
      <c r="F30" s="27">
        <v>2572539.37</v>
      </c>
    </row>
    <row r="31" spans="2:6" x14ac:dyDescent="0.25">
      <c r="B31" s="5"/>
      <c r="C31" s="31" t="s">
        <v>6</v>
      </c>
      <c r="D31" s="31"/>
      <c r="E31" s="17">
        <v>13674851.51</v>
      </c>
      <c r="F31" s="27">
        <v>19848820.960000001</v>
      </c>
    </row>
    <row r="32" spans="2:6" x14ac:dyDescent="0.25">
      <c r="B32" s="42" t="s">
        <v>34</v>
      </c>
      <c r="C32" s="43"/>
      <c r="D32" s="43"/>
      <c r="E32" s="16">
        <f>SUM(E33:E41)</f>
        <v>0</v>
      </c>
      <c r="F32" s="26">
        <f>SUM(F33:F41)</f>
        <v>0</v>
      </c>
    </row>
    <row r="33" spans="2:6" x14ac:dyDescent="0.25">
      <c r="B33" s="5"/>
      <c r="C33" s="31" t="s">
        <v>7</v>
      </c>
      <c r="D33" s="31"/>
      <c r="E33" s="17">
        <v>0</v>
      </c>
      <c r="F33" s="27">
        <v>0</v>
      </c>
    </row>
    <row r="34" spans="2:6" x14ac:dyDescent="0.25">
      <c r="B34" s="5"/>
      <c r="C34" s="31" t="s">
        <v>35</v>
      </c>
      <c r="D34" s="31"/>
      <c r="E34" s="17">
        <v>0</v>
      </c>
      <c r="F34" s="27">
        <v>0</v>
      </c>
    </row>
    <row r="35" spans="2:6" x14ac:dyDescent="0.25">
      <c r="B35" s="5"/>
      <c r="C35" s="31" t="s">
        <v>36</v>
      </c>
      <c r="D35" s="31"/>
      <c r="E35" s="17">
        <v>0</v>
      </c>
      <c r="F35" s="27">
        <v>0</v>
      </c>
    </row>
    <row r="36" spans="2:6" x14ac:dyDescent="0.25">
      <c r="B36" s="5"/>
      <c r="C36" s="31" t="s">
        <v>8</v>
      </c>
      <c r="D36" s="31"/>
      <c r="E36" s="17">
        <v>0</v>
      </c>
      <c r="F36" s="27">
        <v>0</v>
      </c>
    </row>
    <row r="37" spans="2:6" x14ac:dyDescent="0.25">
      <c r="B37" s="5"/>
      <c r="C37" s="31" t="s">
        <v>9</v>
      </c>
      <c r="D37" s="31"/>
      <c r="E37" s="17">
        <v>0</v>
      </c>
      <c r="F37" s="27">
        <v>0</v>
      </c>
    </row>
    <row r="38" spans="2:6" x14ac:dyDescent="0.25">
      <c r="B38" s="5"/>
      <c r="C38" s="31" t="s">
        <v>10</v>
      </c>
      <c r="D38" s="31"/>
      <c r="E38" s="17">
        <v>0</v>
      </c>
      <c r="F38" s="27">
        <v>0</v>
      </c>
    </row>
    <row r="39" spans="2:6" x14ac:dyDescent="0.25">
      <c r="B39" s="5"/>
      <c r="C39" s="31" t="s">
        <v>11</v>
      </c>
      <c r="D39" s="31"/>
      <c r="E39" s="17">
        <v>0</v>
      </c>
      <c r="F39" s="27">
        <v>0</v>
      </c>
    </row>
    <row r="40" spans="2:6" x14ac:dyDescent="0.25">
      <c r="B40" s="5"/>
      <c r="C40" s="31" t="s">
        <v>12</v>
      </c>
      <c r="D40" s="31"/>
      <c r="E40" s="17">
        <v>0</v>
      </c>
      <c r="F40" s="27">
        <v>0</v>
      </c>
    </row>
    <row r="41" spans="2:6" x14ac:dyDescent="0.25">
      <c r="B41" s="5"/>
      <c r="C41" s="31" t="s">
        <v>13</v>
      </c>
      <c r="D41" s="31"/>
      <c r="E41" s="17">
        <v>0</v>
      </c>
      <c r="F41" s="27">
        <v>0</v>
      </c>
    </row>
    <row r="42" spans="2:6" x14ac:dyDescent="0.25">
      <c r="B42" s="42" t="s">
        <v>37</v>
      </c>
      <c r="C42" s="43"/>
      <c r="D42" s="43"/>
      <c r="E42" s="16">
        <f>SUM(E43:E45)</f>
        <v>0</v>
      </c>
      <c r="F42" s="26">
        <v>0</v>
      </c>
    </row>
    <row r="43" spans="2:6" x14ac:dyDescent="0.25">
      <c r="B43" s="5"/>
      <c r="C43" s="31" t="s">
        <v>38</v>
      </c>
      <c r="D43" s="31"/>
      <c r="E43" s="17">
        <v>0</v>
      </c>
      <c r="F43" s="27">
        <v>0</v>
      </c>
    </row>
    <row r="44" spans="2:6" x14ac:dyDescent="0.25">
      <c r="B44" s="5"/>
      <c r="C44" s="31" t="s">
        <v>15</v>
      </c>
      <c r="D44" s="31"/>
      <c r="E44" s="17">
        <v>0</v>
      </c>
      <c r="F44" s="27">
        <v>0</v>
      </c>
    </row>
    <row r="45" spans="2:6" x14ac:dyDescent="0.25">
      <c r="B45" s="5"/>
      <c r="C45" s="31" t="s">
        <v>14</v>
      </c>
      <c r="D45" s="31"/>
      <c r="E45" s="17">
        <v>0</v>
      </c>
      <c r="F45" s="27">
        <v>0</v>
      </c>
    </row>
    <row r="46" spans="2:6" x14ac:dyDescent="0.25">
      <c r="B46" s="42" t="s">
        <v>39</v>
      </c>
      <c r="C46" s="43"/>
      <c r="D46" s="43"/>
      <c r="E46" s="17" t="s">
        <v>61</v>
      </c>
      <c r="F46" s="27" t="s">
        <v>61</v>
      </c>
    </row>
    <row r="47" spans="2:6" x14ac:dyDescent="0.25">
      <c r="B47" s="5"/>
      <c r="C47" s="31" t="s">
        <v>40</v>
      </c>
      <c r="D47" s="31"/>
      <c r="E47" s="16">
        <f>SUM(E48:E52)</f>
        <v>0</v>
      </c>
      <c r="F47" s="26">
        <f>SUM(F48:F52)</f>
        <v>0</v>
      </c>
    </row>
    <row r="48" spans="2:6" x14ac:dyDescent="0.25">
      <c r="B48" s="5"/>
      <c r="C48" s="31" t="s">
        <v>41</v>
      </c>
      <c r="D48" s="31"/>
      <c r="E48" s="17">
        <v>0</v>
      </c>
      <c r="F48" s="27">
        <v>0</v>
      </c>
    </row>
    <row r="49" spans="2:9" x14ac:dyDescent="0.25">
      <c r="B49" s="5"/>
      <c r="C49" s="31" t="s">
        <v>42</v>
      </c>
      <c r="D49" s="31"/>
      <c r="E49" s="17">
        <v>0</v>
      </c>
      <c r="F49" s="27">
        <v>0</v>
      </c>
    </row>
    <row r="50" spans="2:9" x14ac:dyDescent="0.25">
      <c r="B50" s="6"/>
      <c r="C50" s="19" t="s">
        <v>43</v>
      </c>
      <c r="D50" s="19"/>
      <c r="E50" s="17">
        <v>0</v>
      </c>
      <c r="F50" s="27">
        <v>0</v>
      </c>
    </row>
    <row r="51" spans="2:9" x14ac:dyDescent="0.25">
      <c r="B51" s="6"/>
      <c r="C51" s="31" t="s">
        <v>44</v>
      </c>
      <c r="D51" s="31"/>
      <c r="E51" s="17">
        <v>0</v>
      </c>
      <c r="F51" s="27">
        <v>0</v>
      </c>
    </row>
    <row r="52" spans="2:9" x14ac:dyDescent="0.25">
      <c r="B52" s="45" t="s">
        <v>45</v>
      </c>
      <c r="C52" s="46"/>
      <c r="D52" s="46"/>
      <c r="E52" s="17">
        <v>0</v>
      </c>
      <c r="F52" s="27">
        <v>0</v>
      </c>
    </row>
    <row r="53" spans="2:9" x14ac:dyDescent="0.25">
      <c r="B53" s="6"/>
      <c r="C53" s="31" t="s">
        <v>46</v>
      </c>
      <c r="D53" s="31"/>
      <c r="E53" s="17" t="s">
        <v>61</v>
      </c>
      <c r="F53" s="27" t="s">
        <v>61</v>
      </c>
    </row>
    <row r="54" spans="2:9" x14ac:dyDescent="0.25">
      <c r="B54" s="6"/>
      <c r="C54" s="31" t="s">
        <v>47</v>
      </c>
      <c r="D54" s="31"/>
      <c r="E54" s="16">
        <f>SUM(E55:E58)</f>
        <v>0</v>
      </c>
      <c r="F54" s="26">
        <f>SUM(F55:F58)</f>
        <v>180983</v>
      </c>
    </row>
    <row r="55" spans="2:9" x14ac:dyDescent="0.25">
      <c r="B55" s="6"/>
      <c r="C55" s="31" t="s">
        <v>48</v>
      </c>
      <c r="D55" s="31"/>
      <c r="E55" s="17">
        <v>0</v>
      </c>
      <c r="F55" s="27">
        <v>180983</v>
      </c>
    </row>
    <row r="56" spans="2:9" x14ac:dyDescent="0.25">
      <c r="B56" s="6"/>
      <c r="C56" s="31" t="s">
        <v>49</v>
      </c>
      <c r="D56" s="31"/>
      <c r="E56" s="17">
        <v>0</v>
      </c>
      <c r="F56" s="27">
        <v>0</v>
      </c>
    </row>
    <row r="57" spans="2:9" x14ac:dyDescent="0.25">
      <c r="B57" s="6"/>
      <c r="C57" s="31" t="s">
        <v>50</v>
      </c>
      <c r="D57" s="31"/>
      <c r="E57" s="17">
        <v>0</v>
      </c>
      <c r="F57" s="27">
        <v>0</v>
      </c>
    </row>
    <row r="58" spans="2:9" x14ac:dyDescent="0.25">
      <c r="B58" s="6"/>
      <c r="C58" s="31" t="s">
        <v>51</v>
      </c>
      <c r="D58" s="31"/>
      <c r="E58" s="17">
        <v>0</v>
      </c>
      <c r="F58" s="27">
        <v>0</v>
      </c>
    </row>
    <row r="59" spans="2:9" x14ac:dyDescent="0.25">
      <c r="B59" s="42" t="s">
        <v>52</v>
      </c>
      <c r="C59" s="43"/>
      <c r="D59" s="43"/>
      <c r="E59" s="16">
        <v>0</v>
      </c>
      <c r="F59" s="26">
        <v>0</v>
      </c>
    </row>
    <row r="60" spans="2:9" x14ac:dyDescent="0.25">
      <c r="B60" s="6"/>
      <c r="C60" s="31" t="s">
        <v>53</v>
      </c>
      <c r="D60" s="31"/>
      <c r="E60" s="17">
        <v>0</v>
      </c>
      <c r="F60" s="27">
        <v>0</v>
      </c>
    </row>
    <row r="61" spans="2:9" x14ac:dyDescent="0.25">
      <c r="B61" s="42" t="s">
        <v>54</v>
      </c>
      <c r="C61" s="43"/>
      <c r="D61" s="43"/>
      <c r="E61" s="20">
        <f>E28+E32+E42+E47+E54+E59</f>
        <v>27095305.32</v>
      </c>
      <c r="F61" s="29">
        <f>F28+F32+F42+F47+F54+F59</f>
        <v>47039495.329999998</v>
      </c>
    </row>
    <row r="62" spans="2:9" x14ac:dyDescent="0.25">
      <c r="B62" s="42" t="s">
        <v>55</v>
      </c>
      <c r="C62" s="43"/>
      <c r="D62" s="43"/>
      <c r="E62" s="21">
        <f>E26-E61</f>
        <v>-1322438.8200000003</v>
      </c>
      <c r="F62" s="30">
        <f>F26-F61</f>
        <v>4412369.1099999994</v>
      </c>
    </row>
    <row r="63" spans="2:9" x14ac:dyDescent="0.25">
      <c r="B63" s="7"/>
      <c r="C63" s="8"/>
      <c r="D63" s="8"/>
      <c r="E63" s="8"/>
      <c r="F63" s="9"/>
    </row>
    <row r="64" spans="2:9" ht="15" customHeight="1" x14ac:dyDescent="0.25">
      <c r="B64" s="44" t="s">
        <v>56</v>
      </c>
      <c r="C64" s="44"/>
      <c r="D64" s="44"/>
      <c r="E64" s="44"/>
      <c r="F64" s="44"/>
      <c r="G64" s="13"/>
      <c r="H64" s="13"/>
      <c r="I64" s="13"/>
    </row>
    <row r="78" spans="1:8" x14ac:dyDescent="0.25">
      <c r="B78" s="12"/>
      <c r="C78" s="12"/>
      <c r="D78" s="12"/>
      <c r="E78" s="12"/>
      <c r="F78" s="12"/>
      <c r="G78" s="12"/>
    </row>
    <row r="79" spans="1:8" x14ac:dyDescent="0.25">
      <c r="A79" s="14"/>
      <c r="B79" s="14"/>
      <c r="C79" s="14"/>
      <c r="D79" s="14"/>
      <c r="E79" s="14"/>
      <c r="F79" s="14"/>
      <c r="G79" s="14"/>
    </row>
    <row r="80" spans="1:8" x14ac:dyDescent="0.25">
      <c r="A80" s="14"/>
      <c r="B80" s="14"/>
      <c r="C80" s="14"/>
      <c r="D80" s="14"/>
      <c r="E80" s="14"/>
      <c r="F80" s="14"/>
      <c r="G80" s="14"/>
      <c r="H80" s="12"/>
    </row>
    <row r="81" spans="7:7" x14ac:dyDescent="0.25">
      <c r="G81" s="14"/>
    </row>
  </sheetData>
  <mergeCells count="60">
    <mergeCell ref="B64:F64"/>
    <mergeCell ref="B52:D52"/>
    <mergeCell ref="C53:D53"/>
    <mergeCell ref="C54:D54"/>
    <mergeCell ref="C55:D55"/>
    <mergeCell ref="C56:D56"/>
    <mergeCell ref="C57:D57"/>
    <mergeCell ref="C58:D58"/>
    <mergeCell ref="B59:D59"/>
    <mergeCell ref="C60:D60"/>
    <mergeCell ref="B61:D61"/>
    <mergeCell ref="B62:D62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5:F5"/>
  </mergeCells>
  <printOptions horizontalCentered="1"/>
  <pageMargins left="0.31496062992125984" right="0.31496062992125984" top="0.94488188976377963" bottom="0.35433070866141736" header="0" footer="0"/>
  <pageSetup scale="85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2023-08-15T19:04:15Z</cp:lastPrinted>
  <dcterms:created xsi:type="dcterms:W3CDTF">2018-10-31T19:27:45Z</dcterms:created>
  <dcterms:modified xsi:type="dcterms:W3CDTF">2023-09-04T17:27:57Z</dcterms:modified>
</cp:coreProperties>
</file>