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Contabilidad 1\Documents\ESTADOS FINANCIEROS ENE-MAR2023\Dir Administrativo y Financiero\"/>
    </mc:Choice>
  </mc:AlternateContent>
  <xr:revisionPtr revIDLastSave="0" documentId="13_ncr:1_{8975E1BD-8485-4703-9752-643E3786945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C-1" sheetId="4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1" i="45" l="1"/>
  <c r="F59" i="45"/>
  <c r="E52" i="45"/>
  <c r="F26" i="45" l="1"/>
  <c r="F46" i="45"/>
  <c r="F42" i="45"/>
  <c r="F32" i="45" s="1"/>
  <c r="F61" i="45" s="1"/>
  <c r="E46" i="45"/>
  <c r="E59" i="45"/>
  <c r="E42" i="45"/>
  <c r="E32" i="45" l="1"/>
  <c r="E62" i="45"/>
  <c r="F62" i="45"/>
</calcChain>
</file>

<file path=xl/sharedStrings.xml><?xml version="1.0" encoding="utf-8"?>
<sst xmlns="http://schemas.openxmlformats.org/spreadsheetml/2006/main" count="61" uniqueCount="61">
  <si>
    <t>Impuestos</t>
  </si>
  <si>
    <t>Derechos</t>
  </si>
  <si>
    <t>Productos</t>
  </si>
  <si>
    <t>Aprovechamientos</t>
  </si>
  <si>
    <t>Transferencias, Asignaciones, Subsidios y Subvenciones, y Pensiones y Jubilaciones</t>
  </si>
  <si>
    <t>Materiales y Suministros</t>
  </si>
  <si>
    <t>Servicios Generales</t>
  </si>
  <si>
    <t>Transferencias Internas y Asignaciones al Sector Público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</si>
  <si>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</si>
  <si>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</si>
  <si>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</si>
  <si>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</si>
  <si>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</si>
  <si>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</si>
  <si>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Convenios</t>
  </si>
  <si>
    <t>Aportaciones</t>
  </si>
  <si>
    <t>Estado de Actividades</t>
  </si>
  <si>
    <t>INGRESOS Y OTROS BENEFICIOS</t>
  </si>
  <si>
    <t>Ingresos de Gestión</t>
  </si>
  <si>
    <t xml:space="preserve">Cuotas y Aportaciones de Seguridad Social </t>
  </si>
  <si>
    <t>Contribuciones de Mejoras</t>
  </si>
  <si>
    <t>Ingresos por Venta de Bienes y  Prestación de Servicios</t>
  </si>
  <si>
    <t xml:space="preserve">Participaciones, Aportaciones, Convenios, Incentivos Derivados de la Colaboración Fiscal, Fondos Distintos de Aportaciones, Transferencias, Asignaciones, Subsidios y Subvenciones, y Pensiones y Jubilaciones
</t>
  </si>
  <si>
    <t>Participaciones,  Aportaciones,  Convenios,  Incentivos  Derivados  de  la  Colaboración  Fiscal  y  Fondos  Distintos  de Aportaciones</t>
  </si>
  <si>
    <t>Otros Ingresos y Beneficios</t>
  </si>
  <si>
    <t xml:space="preserve">Ingresos Financieros  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</si>
  <si>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</si>
  <si>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</si>
  <si>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</si>
  <si>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</si>
  <si>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</si>
  <si>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</si>
  <si>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</si>
  <si>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 xml:space="preserve">Servicios Personales  </t>
  </si>
  <si>
    <t>Transferencias, Asignaciones, Subsidios y Otras Ayudas</t>
  </si>
  <si>
    <t>Transferencias al Resto del Sector Público</t>
  </si>
  <si>
    <t>Subsidios y Subvenciones</t>
  </si>
  <si>
    <t>Participaciones y Aportaciones</t>
  </si>
  <si>
    <t>Participaciones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</si>
  <si>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</si>
  <si>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</si>
  <si>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</si>
  <si>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</si>
  <si>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</si>
  <si>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</si>
  <si>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</si>
  <si>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</si>
  <si>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</si>
  <si>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</si>
  <si>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u Obsolescencia</t>
  </si>
  <si>
    <t>Aumento por Insuficiencia de Provisiones</t>
  </si>
  <si>
    <t>Otros Gastos</t>
  </si>
  <si>
    <t>Inversión Pública</t>
  </si>
  <si>
    <t xml:space="preserve">Inversión Pública no Capitalizable </t>
  </si>
  <si>
    <t>Total de Gastos y Otras Pérdidas</t>
  </si>
  <si>
    <t>Resultados del Ejercicio  (Ahorro/Desahorro)</t>
  </si>
  <si>
    <t>Bajo protesta de decir verdad declaramos que los Estados Financieros y sus notas, son razonablemente correctos y son responsabilidad del emisor.</t>
  </si>
  <si>
    <t xml:space="preserve"> Formato IC-1</t>
  </si>
  <si>
    <t>(Cifras en pesos)</t>
  </si>
  <si>
    <t>COMISION DE AGUA POTABLE Y ALCANTARILLADO DE TAXCO</t>
  </si>
  <si>
    <t>Del 01 de Enero al 31 de Marzo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</si>
</sst>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u/>
      <sz val="9"/>
      <name val="Arial"/>
      <family val="2"/>
    </font>
    <font>
      <i/>
      <sz val="9"/>
      <name val="Arial"/>
      <family val="2"/>
    </font>
    <font>
      <sz val="11"/>
      <color rgb="FF000000"/>
      <name val="Calibri"/>
      <family val="2"/>
      <charset val="204"/>
    </font>
    <font>
      <b/>
      <sz val="12"/>
      <color theme="1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Garamond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0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164" fontId="2" fillId="0" borderId="0"/>
    <xf numFmtId="0" fontId="9" fillId="0" borderId="0"/>
    <xf numFmtId="0" fontId="11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5" fillId="0" borderId="0"/>
    <xf numFmtId="0" fontId="2" fillId="0" borderId="0">
      <alignment wrapText="1"/>
    </xf>
    <xf numFmtId="0" fontId="2" fillId="0" borderId="0"/>
    <xf numFmtId="0" fontId="2" fillId="0" borderId="0">
      <alignment wrapText="1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4" fillId="0" borderId="0"/>
    <xf numFmtId="0" fontId="15" fillId="0" borderId="0"/>
    <xf numFmtId="0" fontId="1" fillId="0" borderId="0"/>
    <xf numFmtId="44" fontId="1" fillId="0" borderId="0" applyFont="0" applyFill="0" applyBorder="0" applyAlignment="0" applyProtection="0"/>
  </cellStyleXfs>
  <cellXfs count="73">
    <xf numFmtId="0" fontId="0" fillId="0" borderId="0" xfId="0"/>
    <xf numFmtId="3" fontId="5" fillId="3" borderId="0" xfId="2" applyNumberFormat="1" applyFont="1" applyFill="1" applyBorder="1" applyAlignment="1">
      <alignment vertical="top"/>
    </xf>
    <xf numFmtId="3" fontId="5" fillId="3" borderId="5" xfId="2" applyNumberFormat="1" applyFont="1" applyFill="1" applyBorder="1" applyAlignment="1">
      <alignment vertical="top"/>
    </xf>
    <xf numFmtId="0" fontId="4" fillId="3" borderId="4" xfId="2" applyFont="1" applyFill="1" applyBorder="1"/>
    <xf numFmtId="0" fontId="1" fillId="0" borderId="4" xfId="2" applyBorder="1"/>
    <xf numFmtId="0" fontId="1" fillId="0" borderId="6" xfId="2" applyBorder="1"/>
    <xf numFmtId="0" fontId="1" fillId="0" borderId="8" xfId="2" applyBorder="1"/>
    <xf numFmtId="0" fontId="1" fillId="0" borderId="7" xfId="2" applyBorder="1"/>
    <xf numFmtId="0" fontId="10" fillId="0" borderId="0" xfId="0" applyFont="1" applyAlignment="1">
      <alignment horizontal="center"/>
    </xf>
    <xf numFmtId="0" fontId="5" fillId="3" borderId="4" xfId="2" applyFont="1" applyFill="1" applyBorder="1" applyAlignment="1">
      <alignment horizontal="left" vertical="top"/>
    </xf>
    <xf numFmtId="0" fontId="3" fillId="0" borderId="0" xfId="28" applyFont="1" applyFill="1" applyBorder="1" applyAlignment="1">
      <alignment vertical="center"/>
    </xf>
    <xf numFmtId="0" fontId="5" fillId="0" borderId="0" xfId="12" applyFont="1" applyBorder="1" applyAlignment="1">
      <alignment vertical="top" wrapText="1"/>
    </xf>
    <xf numFmtId="0" fontId="0" fillId="0" borderId="0" xfId="0" applyAlignment="1"/>
    <xf numFmtId="0" fontId="5" fillId="3" borderId="0" xfId="2" applyFont="1" applyFill="1" applyBorder="1" applyAlignment="1">
      <alignment vertical="top"/>
    </xf>
    <xf numFmtId="0" fontId="3" fillId="3" borderId="4" xfId="2" applyFont="1" applyFill="1" applyBorder="1" applyAlignment="1">
      <alignment horizontal="left" vertical="top"/>
    </xf>
    <xf numFmtId="0" fontId="4" fillId="3" borderId="1" xfId="2" applyFont="1" applyFill="1" applyBorder="1" applyAlignment="1"/>
    <xf numFmtId="0" fontId="3" fillId="3" borderId="2" xfId="1" applyFont="1" applyFill="1" applyBorder="1" applyAlignment="1">
      <alignment vertical="center"/>
    </xf>
    <xf numFmtId="0" fontId="7" fillId="3" borderId="2" xfId="1" applyFont="1" applyFill="1" applyBorder="1" applyAlignment="1">
      <alignment horizontal="center"/>
    </xf>
    <xf numFmtId="0" fontId="7" fillId="3" borderId="3" xfId="1" applyFont="1" applyFill="1" applyBorder="1" applyAlignment="1">
      <alignment horizontal="center"/>
    </xf>
    <xf numFmtId="7" fontId="3" fillId="3" borderId="0" xfId="29" applyNumberFormat="1" applyFont="1" applyFill="1" applyBorder="1" applyAlignment="1" applyProtection="1">
      <alignment horizontal="right" vertical="top"/>
    </xf>
    <xf numFmtId="7" fontId="3" fillId="3" borderId="5" xfId="29" applyNumberFormat="1" applyFont="1" applyFill="1" applyBorder="1" applyAlignment="1" applyProtection="1">
      <alignment horizontal="right" vertical="top"/>
    </xf>
    <xf numFmtId="7" fontId="5" fillId="3" borderId="0" xfId="3" applyNumberFormat="1" applyFont="1" applyFill="1" applyBorder="1" applyAlignment="1" applyProtection="1">
      <alignment horizontal="right" vertical="top"/>
      <protection locked="0"/>
    </xf>
    <xf numFmtId="7" fontId="5" fillId="3" borderId="5" xfId="3" applyNumberFormat="1" applyFont="1" applyFill="1" applyBorder="1" applyAlignment="1" applyProtection="1">
      <alignment horizontal="right" vertical="top"/>
      <protection locked="0"/>
    </xf>
    <xf numFmtId="7" fontId="5" fillId="3" borderId="0" xfId="29" applyNumberFormat="1" applyFont="1" applyFill="1" applyBorder="1" applyAlignment="1" applyProtection="1">
      <alignment horizontal="right" vertical="top"/>
      <protection locked="0"/>
    </xf>
    <xf numFmtId="7" fontId="5" fillId="3" borderId="5" xfId="29" applyNumberFormat="1" applyFont="1" applyFill="1" applyBorder="1" applyAlignment="1" applyProtection="1">
      <alignment horizontal="right" vertical="top"/>
      <protection locked="0"/>
    </xf>
    <xf numFmtId="7" fontId="3" fillId="3" borderId="0" xfId="29" applyNumberFormat="1" applyFont="1" applyFill="1" applyBorder="1" applyAlignment="1" applyProtection="1">
      <alignment horizontal="right" vertical="top"/>
      <protection locked="0"/>
    </xf>
    <xf numFmtId="7" fontId="3" fillId="3" borderId="5" xfId="29" applyNumberFormat="1" applyFont="1" applyFill="1" applyBorder="1" applyAlignment="1" applyProtection="1">
      <alignment horizontal="right" vertical="top"/>
      <protection locked="0"/>
    </xf>
    <xf numFmtId="7" fontId="8" fillId="3" borderId="0" xfId="29" applyNumberFormat="1" applyFont="1" applyFill="1" applyBorder="1" applyAlignment="1">
      <alignment horizontal="right" vertical="top"/>
    </xf>
    <xf numFmtId="7" fontId="8" fillId="3" borderId="5" xfId="2" applyNumberFormat="1" applyFont="1" applyFill="1" applyBorder="1" applyAlignment="1">
      <alignment horizontal="right" vertical="top"/>
    </xf>
    <xf numFmtId="7" fontId="5" fillId="3" borderId="0" xfId="2" applyNumberFormat="1" applyFont="1" applyFill="1" applyBorder="1" applyAlignment="1" applyProtection="1">
      <alignment horizontal="right" vertical="top"/>
    </xf>
    <xf numFmtId="7" fontId="5" fillId="3" borderId="5" xfId="2" applyNumberFormat="1" applyFont="1" applyFill="1" applyBorder="1" applyAlignment="1" applyProtection="1">
      <alignment horizontal="right" vertical="top"/>
    </xf>
    <xf numFmtId="7" fontId="6" fillId="3" borderId="0" xfId="29" applyNumberFormat="1" applyFont="1" applyFill="1" applyBorder="1" applyAlignment="1" applyProtection="1">
      <alignment horizontal="right" vertical="top"/>
    </xf>
    <xf numFmtId="7" fontId="6" fillId="3" borderId="5" xfId="29" applyNumberFormat="1" applyFont="1" applyFill="1" applyBorder="1" applyAlignment="1" applyProtection="1">
      <alignment horizontal="right" vertical="top"/>
    </xf>
    <xf numFmtId="7" fontId="4" fillId="3" borderId="0" xfId="2" applyNumberFormat="1" applyFont="1" applyFill="1" applyBorder="1" applyAlignment="1">
      <alignment horizontal="right" vertical="top"/>
    </xf>
    <xf numFmtId="7" fontId="4" fillId="3" borderId="5" xfId="2" applyNumberFormat="1" applyFont="1" applyFill="1" applyBorder="1" applyAlignment="1">
      <alignment horizontal="right" vertical="top"/>
    </xf>
    <xf numFmtId="7" fontId="17" fillId="3" borderId="0" xfId="2" applyNumberFormat="1" applyFont="1" applyFill="1" applyBorder="1" applyAlignment="1">
      <alignment horizontal="right" vertical="top"/>
    </xf>
    <xf numFmtId="7" fontId="17" fillId="3" borderId="5" xfId="2" applyNumberFormat="1" applyFont="1" applyFill="1" applyBorder="1" applyAlignment="1">
      <alignment horizontal="right" vertical="top"/>
    </xf>
    <xf numFmtId="7" fontId="4" fillId="3" borderId="0" xfId="29" applyNumberFormat="1" applyFont="1" applyFill="1" applyBorder="1" applyAlignment="1">
      <alignment horizontal="right" vertical="top"/>
    </xf>
    <xf numFmtId="7" fontId="4" fillId="3" borderId="5" xfId="29" applyNumberFormat="1" applyFont="1" applyFill="1" applyBorder="1" applyAlignment="1">
      <alignment horizontal="right" vertical="top"/>
    </xf>
    <xf numFmtId="7" fontId="4" fillId="3" borderId="0" xfId="2" applyNumberFormat="1" applyFont="1" applyFill="1" applyBorder="1" applyAlignment="1">
      <alignment horizontal="right"/>
    </xf>
    <xf numFmtId="7" fontId="4" fillId="3" borderId="5" xfId="2" applyNumberFormat="1" applyFont="1" applyFill="1" applyBorder="1" applyAlignment="1">
      <alignment horizontal="right"/>
    </xf>
    <xf numFmtId="7" fontId="5" fillId="3" borderId="0" xfId="3" applyNumberFormat="1" applyFont="1" applyFill="1" applyBorder="1" applyAlignment="1">
      <alignment horizontal="right"/>
    </xf>
    <xf numFmtId="7" fontId="5" fillId="3" borderId="5" xfId="3" applyNumberFormat="1" applyFont="1" applyFill="1" applyBorder="1" applyAlignment="1">
      <alignment horizontal="right"/>
    </xf>
    <xf numFmtId="7" fontId="5" fillId="3" borderId="0" xfId="2" applyNumberFormat="1" applyFont="1" applyFill="1" applyBorder="1" applyAlignment="1">
      <alignment horizontal="right" vertical="top"/>
    </xf>
    <xf numFmtId="7" fontId="5" fillId="3" borderId="5" xfId="2" applyNumberFormat="1" applyFont="1" applyFill="1" applyBorder="1" applyAlignment="1">
      <alignment horizontal="right" vertical="top"/>
    </xf>
    <xf numFmtId="7" fontId="3" fillId="3" borderId="0" xfId="2" applyNumberFormat="1" applyFont="1" applyFill="1" applyBorder="1" applyAlignment="1" applyProtection="1">
      <alignment horizontal="right"/>
      <protection locked="0"/>
    </xf>
    <xf numFmtId="7" fontId="3" fillId="3" borderId="5" xfId="2" applyNumberFormat="1" applyFont="1" applyFill="1" applyBorder="1" applyAlignment="1" applyProtection="1">
      <alignment horizontal="right"/>
      <protection locked="0"/>
    </xf>
    <xf numFmtId="7" fontId="4" fillId="3" borderId="0" xfId="2" applyNumberFormat="1" applyFont="1" applyFill="1" applyBorder="1" applyAlignment="1" applyProtection="1">
      <alignment horizontal="right"/>
      <protection locked="0"/>
    </xf>
    <xf numFmtId="7" fontId="5" fillId="3" borderId="0" xfId="2" applyNumberFormat="1" applyFont="1" applyFill="1" applyBorder="1" applyAlignment="1" applyProtection="1">
      <alignment horizontal="right" vertical="top" wrapText="1"/>
      <protection locked="0"/>
    </xf>
    <xf numFmtId="7" fontId="5" fillId="3" borderId="5" xfId="3" applyNumberFormat="1" applyFont="1" applyFill="1" applyBorder="1" applyAlignment="1">
      <alignment horizontal="right" vertical="top"/>
    </xf>
    <xf numFmtId="7" fontId="1" fillId="0" borderId="5" xfId="2" applyNumberFormat="1" applyBorder="1" applyAlignment="1">
      <alignment horizontal="right"/>
    </xf>
    <xf numFmtId="7" fontId="1" fillId="0" borderId="0" xfId="2" applyNumberFormat="1" applyBorder="1" applyAlignment="1">
      <alignment horizontal="right"/>
    </xf>
    <xf numFmtId="7" fontId="16" fillId="0" borderId="0" xfId="2" applyNumberFormat="1" applyFont="1" applyBorder="1" applyAlignment="1">
      <alignment horizontal="right"/>
    </xf>
    <xf numFmtId="7" fontId="16" fillId="0" borderId="5" xfId="2" applyNumberFormat="1" applyFont="1" applyBorder="1" applyAlignment="1">
      <alignment horizontal="right"/>
    </xf>
    <xf numFmtId="7" fontId="16" fillId="0" borderId="0" xfId="29" applyNumberFormat="1" applyFont="1" applyBorder="1" applyAlignment="1">
      <alignment horizontal="right"/>
    </xf>
    <xf numFmtId="7" fontId="16" fillId="0" borderId="5" xfId="29" applyNumberFormat="1" applyFont="1" applyBorder="1" applyAlignment="1">
      <alignment horizontal="right"/>
    </xf>
    <xf numFmtId="0" fontId="5" fillId="0" borderId="0" xfId="12" applyFont="1" applyBorder="1" applyAlignment="1">
      <alignment horizontal="center" vertical="top" wrapText="1"/>
    </xf>
    <xf numFmtId="0" fontId="5" fillId="3" borderId="0" xfId="2" applyFont="1" applyFill="1" applyBorder="1" applyAlignment="1">
      <alignment horizontal="left" vertical="top" wrapText="1"/>
    </xf>
    <xf numFmtId="0" fontId="12" fillId="0" borderId="8" xfId="0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" borderId="0" xfId="1" applyFont="1" applyFill="1" applyBorder="1" applyAlignment="1">
      <alignment horizontal="center"/>
    </xf>
    <xf numFmtId="0" fontId="3" fillId="2" borderId="5" xfId="1" applyFont="1" applyFill="1" applyBorder="1" applyAlignment="1">
      <alignment horizontal="center"/>
    </xf>
    <xf numFmtId="0" fontId="3" fillId="2" borderId="6" xfId="1" applyFont="1" applyFill="1" applyBorder="1" applyAlignment="1">
      <alignment horizontal="center"/>
    </xf>
    <xf numFmtId="0" fontId="3" fillId="2" borderId="8" xfId="1" applyFont="1" applyFill="1" applyBorder="1" applyAlignment="1">
      <alignment horizontal="center"/>
    </xf>
    <xf numFmtId="0" fontId="3" fillId="2" borderId="7" xfId="1" applyFont="1" applyFill="1" applyBorder="1" applyAlignment="1">
      <alignment horizontal="center"/>
    </xf>
    <xf numFmtId="0" fontId="3" fillId="3" borderId="4" xfId="2" applyFont="1" applyFill="1" applyBorder="1" applyAlignment="1">
      <alignment horizontal="left" vertical="top" wrapText="1"/>
    </xf>
    <xf numFmtId="0" fontId="3" fillId="3" borderId="0" xfId="2" applyFont="1" applyFill="1" applyBorder="1" applyAlignment="1">
      <alignment horizontal="left" vertical="top" wrapText="1"/>
    </xf>
    <xf numFmtId="0" fontId="5" fillId="0" borderId="2" xfId="12" applyFont="1" applyBorder="1" applyAlignment="1">
      <alignment horizontal="center" vertical="top" wrapText="1"/>
    </xf>
    <xf numFmtId="0" fontId="3" fillId="3" borderId="4" xfId="2" applyFont="1" applyFill="1" applyBorder="1" applyAlignment="1">
      <alignment horizontal="left" vertical="top"/>
    </xf>
    <xf numFmtId="0" fontId="3" fillId="3" borderId="0" xfId="2" applyFont="1" applyFill="1" applyBorder="1" applyAlignment="1">
      <alignment horizontal="left" vertical="top"/>
    </xf>
  </cellXfs>
  <cellStyles count="30">
    <cellStyle name="=C:\WINNT\SYSTEM32\COMMAND.COM" xfId="4" xr:uid="{00000000-0005-0000-0000-000000000000}"/>
    <cellStyle name="Millares 2 2" xfId="9" xr:uid="{00000000-0005-0000-0000-000001000000}"/>
    <cellStyle name="Millares 5" xfId="3" xr:uid="{00000000-0005-0000-0000-000002000000}"/>
    <cellStyle name="Millares 6 2" xfId="17" xr:uid="{00000000-0005-0000-0000-000003000000}"/>
    <cellStyle name="Millares 6 3" xfId="20" xr:uid="{00000000-0005-0000-0000-000004000000}"/>
    <cellStyle name="Moneda" xfId="29" builtinId="4"/>
    <cellStyle name="Moneda 2 2" xfId="25" xr:uid="{00000000-0005-0000-0000-000006000000}"/>
    <cellStyle name="Moneda 3" xfId="24" xr:uid="{00000000-0005-0000-0000-000007000000}"/>
    <cellStyle name="Normal" xfId="0" builtinId="0"/>
    <cellStyle name="Normal 10" xfId="14" xr:uid="{00000000-0005-0000-0000-000009000000}"/>
    <cellStyle name="Normal 11" xfId="2" xr:uid="{00000000-0005-0000-0000-00000A000000}"/>
    <cellStyle name="Normal 11 2" xfId="15" xr:uid="{00000000-0005-0000-0000-00000B000000}"/>
    <cellStyle name="Normal 11 3" xfId="18" xr:uid="{00000000-0005-0000-0000-00000C000000}"/>
    <cellStyle name="Normal 13" xfId="22" xr:uid="{00000000-0005-0000-0000-00000D000000}"/>
    <cellStyle name="Normal 15" xfId="12" xr:uid="{00000000-0005-0000-0000-00000E000000}"/>
    <cellStyle name="Normal 2" xfId="6" xr:uid="{00000000-0005-0000-0000-00000F000000}"/>
    <cellStyle name="Normal 2 13" xfId="1" xr:uid="{00000000-0005-0000-0000-000010000000}"/>
    <cellStyle name="Normal 2 2" xfId="8" xr:uid="{00000000-0005-0000-0000-000011000000}"/>
    <cellStyle name="Normal 2 5 2" xfId="16" xr:uid="{00000000-0005-0000-0000-000012000000}"/>
    <cellStyle name="Normal 2 5 3" xfId="19" xr:uid="{00000000-0005-0000-0000-000013000000}"/>
    <cellStyle name="Normal 3" xfId="10" xr:uid="{00000000-0005-0000-0000-000014000000}"/>
    <cellStyle name="Normal 3 2" xfId="5" xr:uid="{00000000-0005-0000-0000-000015000000}"/>
    <cellStyle name="Normal 4" xfId="13" xr:uid="{00000000-0005-0000-0000-000016000000}"/>
    <cellStyle name="Normal 4 2" xfId="21" xr:uid="{00000000-0005-0000-0000-000017000000}"/>
    <cellStyle name="Normal 5" xfId="11" xr:uid="{00000000-0005-0000-0000-000018000000}"/>
    <cellStyle name="Normal 6" xfId="26" xr:uid="{00000000-0005-0000-0000-000019000000}"/>
    <cellStyle name="Normal 6 3 2 2 3" xfId="23" xr:uid="{00000000-0005-0000-0000-00001A000000}"/>
    <cellStyle name="Normal 6 7" xfId="7" xr:uid="{00000000-0005-0000-0000-00001B000000}"/>
    <cellStyle name="Normal 7" xfId="27" xr:uid="{00000000-0005-0000-0000-00001C000000}"/>
    <cellStyle name="Normal 7 4" xfId="28" xr:uid="{00000000-0005-0000-0000-00001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67</xdr:row>
      <xdr:rowOff>0</xdr:rowOff>
    </xdr:from>
    <xdr:to>
      <xdr:col>2</xdr:col>
      <xdr:colOff>1762125</xdr:colOff>
      <xdr:row>73</xdr:row>
      <xdr:rowOff>19050</xdr:rowOff>
    </xdr:to>
    <xdr:sp macro="" textlink="">
      <xdr:nvSpPr>
        <xdr:cNvPr id="8" name="Rectángul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695325" y="13030200"/>
          <a:ext cx="1866900" cy="11620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900" b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Realizado</a:t>
          </a:r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por </a:t>
          </a: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__________________________</a:t>
          </a: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C.P. Jose Daniel Macedo Flores Auxiliar Contable</a:t>
          </a: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76200</xdr:colOff>
      <xdr:row>66</xdr:row>
      <xdr:rowOff>180977</xdr:rowOff>
    </xdr:from>
    <xdr:to>
      <xdr:col>3</xdr:col>
      <xdr:colOff>1943100</xdr:colOff>
      <xdr:row>90</xdr:row>
      <xdr:rowOff>171452</xdr:rowOff>
    </xdr:to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2952750" y="13020677"/>
          <a:ext cx="1866900" cy="11334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900" b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Revisado</a:t>
          </a:r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por </a:t>
          </a: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__________________________</a:t>
          </a: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L.C. Lucia Herrera Sotelo     Director Administrativo y Financiero</a:t>
          </a: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2257426</xdr:colOff>
      <xdr:row>67</xdr:row>
      <xdr:rowOff>9526</xdr:rowOff>
    </xdr:from>
    <xdr:to>
      <xdr:col>4</xdr:col>
      <xdr:colOff>47626</xdr:colOff>
      <xdr:row>91</xdr:row>
      <xdr:rowOff>47626</xdr:rowOff>
    </xdr:to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133976" y="13039726"/>
          <a:ext cx="1962150" cy="11811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Autorizado por </a:t>
          </a: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__________________________</a:t>
          </a: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C. Juan Carlos Embriz Avilez Director General</a:t>
          </a: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190500</xdr:colOff>
      <xdr:row>66</xdr:row>
      <xdr:rowOff>180976</xdr:rowOff>
    </xdr:from>
    <xdr:to>
      <xdr:col>6</xdr:col>
      <xdr:colOff>0</xdr:colOff>
      <xdr:row>91</xdr:row>
      <xdr:rowOff>28576</xdr:rowOff>
    </xdr:to>
    <xdr:sp macro="" textlink="">
      <xdr:nvSpPr>
        <xdr:cNvPr id="11" name="Rectángulo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7239000" y="13020676"/>
          <a:ext cx="1885950" cy="11811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900" b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Vo. Bo.</a:t>
          </a:r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__________________________</a:t>
          </a:r>
        </a:p>
        <a:p>
          <a:pPr algn="ctr"/>
          <a:r>
            <a:rPr lang="es-MX" sz="900" b="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C.P. Bulmaro Mundo Reyna  Control Interno</a:t>
          </a: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 baseline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es-MX" sz="900" b="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94"/>
  <sheetViews>
    <sheetView tabSelected="1" topLeftCell="B1" zoomScaleNormal="100" workbookViewId="0">
      <selection activeCell="F60" sqref="F60"/>
    </sheetView>
  </sheetViews>
  <sheetFormatPr baseColWidth="10" defaultRowHeight="15" x14ac:dyDescent="0.25"/>
  <cols>
    <col min="1" max="1" width="9.140625" customWidth="1"/>
    <col min="2" max="2" width="2.85546875" customWidth="1"/>
    <col min="3" max="3" width="31.140625" customWidth="1"/>
    <col min="4" max="4" width="62.5703125" customWidth="1"/>
    <col min="5" max="5" width="16" customWidth="1"/>
    <col min="6" max="6" width="15.140625" customWidth="1"/>
    <col min="7" max="7" width="8.7109375" customWidth="1"/>
  </cols>
  <sheetData>
    <row r="1" spans="2:6" ht="15.75" x14ac:dyDescent="0.25">
      <c r="F1" s="8"/>
    </row>
    <row r="2" spans="2:6" x14ac:dyDescent="0.25">
      <c r="E2" s="58" t="s">
        <v>57</v>
      </c>
      <c r="F2" s="58"/>
    </row>
    <row r="3" spans="2:6" x14ac:dyDescent="0.25">
      <c r="B3" s="59" t="s">
        <v>59</v>
      </c>
      <c r="C3" s="60"/>
      <c r="D3" s="60"/>
      <c r="E3" s="60"/>
      <c r="F3" s="61"/>
    </row>
    <row r="4" spans="2:6" x14ac:dyDescent="0.25">
      <c r="B4" s="62" t="s">
        <v>16</v>
      </c>
      <c r="C4" s="63"/>
      <c r="D4" s="63"/>
      <c r="E4" s="63"/>
      <c r="F4" s="64"/>
    </row>
    <row r="5" spans="2:6" x14ac:dyDescent="0.25">
      <c r="B5" s="62" t="s">
        <v>60</v>
      </c>
      <c r="C5" s="63"/>
      <c r="D5" s="63"/>
      <c r="E5" s="63"/>
      <c r="F5" s="64"/>
    </row>
    <row r="6" spans="2:6" x14ac:dyDescent="0.25">
      <c r="B6" s="65" t="s">
        <v>58</v>
      </c>
      <c r="C6" s="66"/>
      <c r="D6" s="66"/>
      <c r="E6" s="66"/>
      <c r="F6" s="67"/>
    </row>
    <row r="7" spans="2:6" x14ac:dyDescent="0.25">
      <c r="B7" s="15"/>
      <c r="C7" s="16"/>
      <c r="D7" s="16"/>
      <c r="E7" s="17">
        <v>2023</v>
      </c>
      <c r="F7" s="18">
        <v>2022</v>
      </c>
    </row>
    <row r="8" spans="2:6" x14ac:dyDescent="0.25">
      <c r="B8" s="68" t="s">
        <v>17</v>
      </c>
      <c r="C8" s="69"/>
      <c r="D8" s="69"/>
      <c r="E8" s="1"/>
      <c r="F8" s="2"/>
    </row>
    <row r="9" spans="2:6" x14ac:dyDescent="0.25">
      <c r="B9" s="68" t="s">
        <v>18</v>
      </c>
      <c r="C9" s="69"/>
      <c r="D9" s="69"/>
      <c r="E9" s="19">
        <v>12799095.15</v>
      </c>
      <c r="F9" s="20">
        <v>46165358.700000003</v>
      </c>
    </row>
    <row r="10" spans="2:6" x14ac:dyDescent="0.25">
      <c r="B10" s="9"/>
      <c r="C10" s="57" t="s">
        <v>0</v>
      </c>
      <c r="D10" s="57"/>
      <c r="E10" s="21">
        <v>0</v>
      </c>
      <c r="F10" s="22">
        <v>0</v>
      </c>
    </row>
    <row r="11" spans="2:6" x14ac:dyDescent="0.25">
      <c r="B11" s="9"/>
      <c r="C11" s="57" t="s">
        <v>19</v>
      </c>
      <c r="D11" s="57"/>
      <c r="E11" s="21">
        <v>0</v>
      </c>
      <c r="F11" s="22">
        <v>0</v>
      </c>
    </row>
    <row r="12" spans="2:6" x14ac:dyDescent="0.25">
      <c r="B12" s="9"/>
      <c r="C12" s="57" t="s">
        <v>20</v>
      </c>
      <c r="D12" s="57"/>
      <c r="E12" s="21">
        <v>0</v>
      </c>
      <c r="F12" s="22">
        <v>0</v>
      </c>
    </row>
    <row r="13" spans="2:6" x14ac:dyDescent="0.25">
      <c r="B13" s="9"/>
      <c r="C13" s="57" t="s">
        <v>1</v>
      </c>
      <c r="D13" s="57"/>
      <c r="E13" s="23"/>
      <c r="F13" s="24">
        <v>46078861.289999999</v>
      </c>
    </row>
    <row r="14" spans="2:6" x14ac:dyDescent="0.25">
      <c r="B14" s="9"/>
      <c r="C14" s="57" t="s">
        <v>2</v>
      </c>
      <c r="D14" s="57"/>
      <c r="E14" s="21">
        <v>0.14000000000000001</v>
      </c>
      <c r="F14" s="22">
        <v>0</v>
      </c>
    </row>
    <row r="15" spans="2:6" x14ac:dyDescent="0.25">
      <c r="B15" s="9"/>
      <c r="C15" s="57" t="s">
        <v>3</v>
      </c>
      <c r="D15" s="57"/>
      <c r="E15" s="23">
        <v>0</v>
      </c>
      <c r="F15" s="24">
        <v>86497.41</v>
      </c>
    </row>
    <row r="16" spans="2:6" x14ac:dyDescent="0.25">
      <c r="B16" s="9"/>
      <c r="C16" s="57" t="s">
        <v>21</v>
      </c>
      <c r="D16" s="57"/>
      <c r="E16" s="21">
        <v>12799095.01</v>
      </c>
      <c r="F16" s="22">
        <v>0</v>
      </c>
    </row>
    <row r="17" spans="2:6" ht="25.5" customHeight="1" x14ac:dyDescent="0.25">
      <c r="B17" s="68" t="s">
        <v>22</v>
      </c>
      <c r="C17" s="69"/>
      <c r="D17" s="69"/>
      <c r="E17" s="25">
        <v>249618</v>
      </c>
      <c r="F17" s="26">
        <v>5275473</v>
      </c>
    </row>
    <row r="18" spans="2:6" ht="24.75" customHeight="1" x14ac:dyDescent="0.25">
      <c r="B18" s="14"/>
      <c r="C18" s="57" t="s">
        <v>23</v>
      </c>
      <c r="D18" s="57"/>
      <c r="E18" s="27">
        <v>0</v>
      </c>
      <c r="F18" s="28">
        <v>3714902</v>
      </c>
    </row>
    <row r="19" spans="2:6" x14ac:dyDescent="0.25">
      <c r="B19" s="14"/>
      <c r="C19" s="57" t="s">
        <v>4</v>
      </c>
      <c r="D19" s="69"/>
      <c r="E19" s="29">
        <v>249618</v>
      </c>
      <c r="F19" s="30">
        <v>1560571</v>
      </c>
    </row>
    <row r="20" spans="2:6" x14ac:dyDescent="0.25">
      <c r="B20" s="68" t="s">
        <v>24</v>
      </c>
      <c r="C20" s="69"/>
      <c r="D20" s="69"/>
      <c r="E20" s="19">
        <v>4020</v>
      </c>
      <c r="F20" s="20">
        <v>11032.74</v>
      </c>
    </row>
    <row r="21" spans="2:6" x14ac:dyDescent="0.25">
      <c r="B21" s="9"/>
      <c r="C21" s="57" t="s">
        <v>25</v>
      </c>
      <c r="D21" s="57"/>
      <c r="E21" s="23">
        <v>4020</v>
      </c>
      <c r="F21" s="22">
        <v>11032.74</v>
      </c>
    </row>
    <row r="22" spans="2:6" x14ac:dyDescent="0.25">
      <c r="B22" s="9"/>
      <c r="C22" s="57" t="s">
        <v>26</v>
      </c>
      <c r="D22" s="57"/>
      <c r="E22" s="21">
        <v>0</v>
      </c>
      <c r="F22" s="22">
        <v>0</v>
      </c>
    </row>
    <row r="23" spans="2:6" x14ac:dyDescent="0.25">
      <c r="B23" s="9"/>
      <c r="C23" s="57" t="s">
        <v>27</v>
      </c>
      <c r="D23" s="57"/>
      <c r="E23" s="21">
        <v>0</v>
      </c>
      <c r="F23" s="22">
        <v>0</v>
      </c>
    </row>
    <row r="24" spans="2:6" x14ac:dyDescent="0.25">
      <c r="B24" s="9"/>
      <c r="C24" s="57" t="s">
        <v>28</v>
      </c>
      <c r="D24" s="57"/>
      <c r="E24" s="21">
        <v>0</v>
      </c>
      <c r="F24" s="22">
        <v>0</v>
      </c>
    </row>
    <row r="25" spans="2:6" x14ac:dyDescent="0.25">
      <c r="B25" s="9"/>
      <c r="C25" s="57" t="s">
        <v>29</v>
      </c>
      <c r="D25" s="57"/>
      <c r="E25" s="21">
        <v>0</v>
      </c>
      <c r="F25" s="22">
        <v>0</v>
      </c>
    </row>
    <row r="26" spans="2:6" x14ac:dyDescent="0.25">
      <c r="B26" s="68" t="s">
        <v>30</v>
      </c>
      <c r="C26" s="69"/>
      <c r="D26" s="69"/>
      <c r="E26" s="31">
        <v>13052733.15</v>
      </c>
      <c r="F26" s="32">
        <f>F20+F17+F9</f>
        <v>51451864.440000005</v>
      </c>
    </row>
    <row r="27" spans="2:6" x14ac:dyDescent="0.25">
      <c r="B27" s="68" t="s">
        <v>31</v>
      </c>
      <c r="C27" s="69"/>
      <c r="D27" s="69"/>
      <c r="E27" s="33"/>
      <c r="F27" s="34"/>
    </row>
    <row r="28" spans="2:6" x14ac:dyDescent="0.25">
      <c r="B28" s="68" t="s">
        <v>32</v>
      </c>
      <c r="C28" s="69"/>
      <c r="D28" s="69"/>
      <c r="E28" s="35">
        <v>14525751.52</v>
      </c>
      <c r="F28" s="36">
        <v>46858512.329999998</v>
      </c>
    </row>
    <row r="29" spans="2:6" x14ac:dyDescent="0.25">
      <c r="B29" s="3"/>
      <c r="C29" s="57" t="s">
        <v>33</v>
      </c>
      <c r="D29" s="57"/>
      <c r="E29" s="37">
        <v>7054308.3799999999</v>
      </c>
      <c r="F29" s="38">
        <v>24437152</v>
      </c>
    </row>
    <row r="30" spans="2:6" x14ac:dyDescent="0.25">
      <c r="B30" s="3"/>
      <c r="C30" s="57" t="s">
        <v>5</v>
      </c>
      <c r="D30" s="57"/>
      <c r="E30" s="37">
        <v>294021.83</v>
      </c>
      <c r="F30" s="38">
        <v>2572539.37</v>
      </c>
    </row>
    <row r="31" spans="2:6" x14ac:dyDescent="0.25">
      <c r="B31" s="3"/>
      <c r="C31" s="57" t="s">
        <v>6</v>
      </c>
      <c r="D31" s="57"/>
      <c r="E31" s="33">
        <v>15554183.26</v>
      </c>
      <c r="F31" s="38">
        <v>19848820.960000001</v>
      </c>
    </row>
    <row r="32" spans="2:6" x14ac:dyDescent="0.25">
      <c r="B32" s="68" t="s">
        <v>34</v>
      </c>
      <c r="C32" s="69"/>
      <c r="D32" s="69"/>
      <c r="E32" s="35">
        <f>SUM(E33:E51)</f>
        <v>0</v>
      </c>
      <c r="F32" s="36">
        <f>SUM(F33:F51)</f>
        <v>0</v>
      </c>
    </row>
    <row r="33" spans="2:6" x14ac:dyDescent="0.25">
      <c r="B33" s="3"/>
      <c r="C33" s="57" t="s">
        <v>7</v>
      </c>
      <c r="D33" s="57"/>
      <c r="E33" s="33">
        <v>0</v>
      </c>
      <c r="F33" s="34">
        <v>0</v>
      </c>
    </row>
    <row r="34" spans="2:6" x14ac:dyDescent="0.25">
      <c r="B34" s="3"/>
      <c r="C34" s="57" t="s">
        <v>35</v>
      </c>
      <c r="D34" s="57"/>
      <c r="E34" s="33">
        <v>0</v>
      </c>
      <c r="F34" s="34">
        <v>0</v>
      </c>
    </row>
    <row r="35" spans="2:6" x14ac:dyDescent="0.25">
      <c r="B35" s="3"/>
      <c r="C35" s="57" t="s">
        <v>36</v>
      </c>
      <c r="D35" s="57"/>
      <c r="E35" s="33">
        <v>0</v>
      </c>
      <c r="F35" s="34">
        <v>0</v>
      </c>
    </row>
    <row r="36" spans="2:6" x14ac:dyDescent="0.25">
      <c r="B36" s="3"/>
      <c r="C36" s="57" t="s">
        <v>8</v>
      </c>
      <c r="D36" s="57"/>
      <c r="E36" s="33">
        <v>0</v>
      </c>
      <c r="F36" s="34">
        <v>0</v>
      </c>
    </row>
    <row r="37" spans="2:6" x14ac:dyDescent="0.25">
      <c r="B37" s="3"/>
      <c r="C37" s="57" t="s">
        <v>9</v>
      </c>
      <c r="D37" s="57"/>
      <c r="E37" s="33">
        <v>0</v>
      </c>
      <c r="F37" s="34">
        <v>0</v>
      </c>
    </row>
    <row r="38" spans="2:6" x14ac:dyDescent="0.25">
      <c r="B38" s="3"/>
      <c r="C38" s="57" t="s">
        <v>10</v>
      </c>
      <c r="D38" s="57"/>
      <c r="E38" s="33">
        <v>0</v>
      </c>
      <c r="F38" s="34">
        <v>0</v>
      </c>
    </row>
    <row r="39" spans="2:6" x14ac:dyDescent="0.25">
      <c r="B39" s="3"/>
      <c r="C39" s="57" t="s">
        <v>11</v>
      </c>
      <c r="D39" s="57"/>
      <c r="E39" s="33">
        <v>0</v>
      </c>
      <c r="F39" s="34">
        <v>0</v>
      </c>
    </row>
    <row r="40" spans="2:6" x14ac:dyDescent="0.25">
      <c r="B40" s="3"/>
      <c r="C40" s="57" t="s">
        <v>12</v>
      </c>
      <c r="D40" s="57"/>
      <c r="E40" s="33">
        <v>0</v>
      </c>
      <c r="F40" s="34">
        <v>0</v>
      </c>
    </row>
    <row r="41" spans="2:6" x14ac:dyDescent="0.25">
      <c r="B41" s="3"/>
      <c r="C41" s="57" t="s">
        <v>13</v>
      </c>
      <c r="D41" s="57"/>
      <c r="E41" s="33">
        <v>0</v>
      </c>
      <c r="F41" s="34">
        <v>0</v>
      </c>
    </row>
    <row r="42" spans="2:6" x14ac:dyDescent="0.25">
      <c r="B42" s="68" t="s">
        <v>37</v>
      </c>
      <c r="C42" s="69"/>
      <c r="D42" s="69"/>
      <c r="E42" s="33">
        <f>E43+E44+E45</f>
        <v>0</v>
      </c>
      <c r="F42" s="34">
        <f>F43+F44+F45</f>
        <v>0</v>
      </c>
    </row>
    <row r="43" spans="2:6" x14ac:dyDescent="0.25">
      <c r="B43" s="3"/>
      <c r="C43" s="57" t="s">
        <v>38</v>
      </c>
      <c r="D43" s="57"/>
      <c r="E43" s="33">
        <v>0</v>
      </c>
      <c r="F43" s="34">
        <v>0</v>
      </c>
    </row>
    <row r="44" spans="2:6" x14ac:dyDescent="0.25">
      <c r="B44" s="3"/>
      <c r="C44" s="57" t="s">
        <v>15</v>
      </c>
      <c r="D44" s="57"/>
      <c r="E44" s="33">
        <v>0</v>
      </c>
      <c r="F44" s="34">
        <v>0</v>
      </c>
    </row>
    <row r="45" spans="2:6" x14ac:dyDescent="0.25">
      <c r="B45" s="3"/>
      <c r="C45" s="57" t="s">
        <v>14</v>
      </c>
      <c r="D45" s="57"/>
      <c r="E45" s="33">
        <v>0</v>
      </c>
      <c r="F45" s="34">
        <v>0</v>
      </c>
    </row>
    <row r="46" spans="2:6" x14ac:dyDescent="0.25">
      <c r="B46" s="68" t="s">
        <v>39</v>
      </c>
      <c r="C46" s="69"/>
      <c r="D46" s="69"/>
      <c r="E46" s="39">
        <f>E47+E48+E49+C5+E50+E51</f>
        <v>0</v>
      </c>
      <c r="F46" s="40">
        <f>F47+F48+F49+F50+F51</f>
        <v>0</v>
      </c>
    </row>
    <row r="47" spans="2:6" x14ac:dyDescent="0.25">
      <c r="B47" s="3"/>
      <c r="C47" s="57" t="s">
        <v>40</v>
      </c>
      <c r="D47" s="57"/>
      <c r="E47" s="39">
        <v>0</v>
      </c>
      <c r="F47" s="40">
        <v>0</v>
      </c>
    </row>
    <row r="48" spans="2:6" x14ac:dyDescent="0.25">
      <c r="B48" s="3"/>
      <c r="C48" s="57" t="s">
        <v>41</v>
      </c>
      <c r="D48" s="57"/>
      <c r="E48" s="41">
        <v>0</v>
      </c>
      <c r="F48" s="42">
        <v>0</v>
      </c>
    </row>
    <row r="49" spans="2:9" x14ac:dyDescent="0.25">
      <c r="B49" s="3"/>
      <c r="C49" s="57" t="s">
        <v>42</v>
      </c>
      <c r="D49" s="57"/>
      <c r="E49" s="41">
        <v>0</v>
      </c>
      <c r="F49" s="42">
        <v>0</v>
      </c>
    </row>
    <row r="50" spans="2:9" x14ac:dyDescent="0.25">
      <c r="B50" s="4"/>
      <c r="C50" s="13" t="s">
        <v>43</v>
      </c>
      <c r="D50" s="13"/>
      <c r="E50" s="43">
        <v>0</v>
      </c>
      <c r="F50" s="44">
        <v>0</v>
      </c>
    </row>
    <row r="51" spans="2:9" x14ac:dyDescent="0.25">
      <c r="B51" s="4"/>
      <c r="C51" s="57" t="s">
        <v>44</v>
      </c>
      <c r="D51" s="57"/>
      <c r="E51" s="41">
        <v>0</v>
      </c>
      <c r="F51" s="42">
        <v>0</v>
      </c>
    </row>
    <row r="52" spans="2:9" x14ac:dyDescent="0.25">
      <c r="B52" s="71" t="s">
        <v>45</v>
      </c>
      <c r="C52" s="72"/>
      <c r="D52" s="72"/>
      <c r="E52" s="45">
        <f>SUM(E53:E58)</f>
        <v>0</v>
      </c>
      <c r="F52" s="46">
        <v>180983</v>
      </c>
    </row>
    <row r="53" spans="2:9" x14ac:dyDescent="0.25">
      <c r="B53" s="4"/>
      <c r="C53" s="57" t="s">
        <v>46</v>
      </c>
      <c r="D53" s="57"/>
      <c r="E53" s="47">
        <v>0</v>
      </c>
      <c r="F53" s="42">
        <v>180983</v>
      </c>
    </row>
    <row r="54" spans="2:9" x14ac:dyDescent="0.25">
      <c r="B54" s="4"/>
      <c r="C54" s="57" t="s">
        <v>47</v>
      </c>
      <c r="D54" s="57"/>
      <c r="E54" s="48">
        <v>0</v>
      </c>
      <c r="F54" s="49">
        <v>0</v>
      </c>
    </row>
    <row r="55" spans="2:9" x14ac:dyDescent="0.25">
      <c r="B55" s="4"/>
      <c r="C55" s="57" t="s">
        <v>48</v>
      </c>
      <c r="D55" s="57"/>
      <c r="E55" s="48">
        <v>0</v>
      </c>
      <c r="F55" s="50">
        <v>0</v>
      </c>
    </row>
    <row r="56" spans="2:9" x14ac:dyDescent="0.25">
      <c r="B56" s="4"/>
      <c r="C56" s="57" t="s">
        <v>49</v>
      </c>
      <c r="D56" s="57"/>
      <c r="E56" s="51">
        <v>0</v>
      </c>
      <c r="F56" s="50">
        <v>0</v>
      </c>
    </row>
    <row r="57" spans="2:9" x14ac:dyDescent="0.25">
      <c r="B57" s="4"/>
      <c r="C57" s="57" t="s">
        <v>50</v>
      </c>
      <c r="D57" s="57"/>
      <c r="E57" s="51">
        <v>0</v>
      </c>
      <c r="F57" s="50">
        <v>0</v>
      </c>
    </row>
    <row r="58" spans="2:9" x14ac:dyDescent="0.25">
      <c r="B58" s="4"/>
      <c r="C58" s="57" t="s">
        <v>51</v>
      </c>
      <c r="D58" s="57"/>
      <c r="E58" s="51">
        <v>0</v>
      </c>
      <c r="F58" s="50">
        <v>0</v>
      </c>
    </row>
    <row r="59" spans="2:9" x14ac:dyDescent="0.25">
      <c r="B59" s="68" t="s">
        <v>52</v>
      </c>
      <c r="C59" s="69"/>
      <c r="D59" s="69"/>
      <c r="E59" s="52">
        <f>E60</f>
        <v>0</v>
      </c>
      <c r="F59" s="53">
        <f>F60</f>
        <v>0</v>
      </c>
    </row>
    <row r="60" spans="2:9" x14ac:dyDescent="0.25">
      <c r="B60" s="4"/>
      <c r="C60" s="57" t="s">
        <v>53</v>
      </c>
      <c r="D60" s="57"/>
      <c r="E60" s="51">
        <v>0</v>
      </c>
      <c r="F60" s="50">
        <v>0</v>
      </c>
    </row>
    <row r="61" spans="2:9" x14ac:dyDescent="0.25">
      <c r="B61" s="68" t="s">
        <v>54</v>
      </c>
      <c r="C61" s="69"/>
      <c r="D61" s="69"/>
      <c r="E61" s="52">
        <f>E28+E32+E52+E59</f>
        <v>14525751.52</v>
      </c>
      <c r="F61" s="53">
        <f>F28+F32+F52+F59</f>
        <v>47039495.329999998</v>
      </c>
    </row>
    <row r="62" spans="2:9" x14ac:dyDescent="0.25">
      <c r="B62" s="68" t="s">
        <v>55</v>
      </c>
      <c r="C62" s="69"/>
      <c r="D62" s="69"/>
      <c r="E62" s="54">
        <f>E26-E61</f>
        <v>-1473018.3699999992</v>
      </c>
      <c r="F62" s="55">
        <f>F26-F61</f>
        <v>4412369.1100000069</v>
      </c>
    </row>
    <row r="63" spans="2:9" x14ac:dyDescent="0.25">
      <c r="B63" s="5"/>
      <c r="C63" s="6"/>
      <c r="D63" s="6"/>
      <c r="E63" s="6"/>
      <c r="F63" s="7"/>
    </row>
    <row r="64" spans="2:9" ht="15" customHeight="1" x14ac:dyDescent="0.25">
      <c r="B64" s="70" t="s">
        <v>56</v>
      </c>
      <c r="C64" s="70"/>
      <c r="D64" s="70"/>
      <c r="E64" s="70"/>
      <c r="F64" s="70"/>
      <c r="G64" s="11"/>
      <c r="H64" s="11"/>
      <c r="I64" s="11"/>
    </row>
    <row r="65" spans="2:9" ht="15" customHeight="1" x14ac:dyDescent="0.25">
      <c r="B65" s="56"/>
      <c r="C65" s="56"/>
      <c r="D65" s="56"/>
      <c r="E65" s="56"/>
      <c r="F65" s="56"/>
      <c r="G65" s="11"/>
      <c r="H65" s="11"/>
      <c r="I65" s="11"/>
    </row>
    <row r="91" spans="1:8" x14ac:dyDescent="0.25">
      <c r="B91" s="10"/>
      <c r="C91" s="10"/>
      <c r="D91" s="10"/>
      <c r="E91" s="10"/>
      <c r="F91" s="10"/>
      <c r="G91" s="10"/>
    </row>
    <row r="92" spans="1:8" x14ac:dyDescent="0.25">
      <c r="A92" s="12"/>
      <c r="B92" s="12"/>
      <c r="C92" s="12"/>
      <c r="D92" s="12"/>
      <c r="E92" s="12"/>
      <c r="F92" s="12"/>
      <c r="G92" s="12"/>
    </row>
    <row r="93" spans="1:8" x14ac:dyDescent="0.25">
      <c r="A93" s="12"/>
      <c r="B93" s="12"/>
      <c r="C93" s="12"/>
      <c r="D93" s="12"/>
      <c r="E93" s="12"/>
      <c r="F93" s="12"/>
      <c r="G93" s="12"/>
      <c r="H93" s="10"/>
    </row>
    <row r="94" spans="1:8" x14ac:dyDescent="0.25">
      <c r="G94" s="12"/>
    </row>
  </sheetData>
  <mergeCells count="60">
    <mergeCell ref="B64:F64"/>
    <mergeCell ref="B52:D52"/>
    <mergeCell ref="C53:D53"/>
    <mergeCell ref="C54:D54"/>
    <mergeCell ref="C55:D55"/>
    <mergeCell ref="C56:D56"/>
    <mergeCell ref="C57:D57"/>
    <mergeCell ref="C58:D58"/>
    <mergeCell ref="B59:D59"/>
    <mergeCell ref="C60:D60"/>
    <mergeCell ref="B61:D61"/>
    <mergeCell ref="B62:D62"/>
    <mergeCell ref="C51:D51"/>
    <mergeCell ref="C40:D40"/>
    <mergeCell ref="C41:D41"/>
    <mergeCell ref="B42:D42"/>
    <mergeCell ref="C43:D43"/>
    <mergeCell ref="C44:D44"/>
    <mergeCell ref="C45:D45"/>
    <mergeCell ref="B46:D46"/>
    <mergeCell ref="C47:D47"/>
    <mergeCell ref="C48:D48"/>
    <mergeCell ref="C49:D49"/>
    <mergeCell ref="C39:D39"/>
    <mergeCell ref="B28:D28"/>
    <mergeCell ref="C29:D29"/>
    <mergeCell ref="C30:D30"/>
    <mergeCell ref="C31:D31"/>
    <mergeCell ref="B32:D32"/>
    <mergeCell ref="C33:D33"/>
    <mergeCell ref="C34:D34"/>
    <mergeCell ref="C35:D35"/>
    <mergeCell ref="C36:D36"/>
    <mergeCell ref="C37:D37"/>
    <mergeCell ref="C38:D38"/>
    <mergeCell ref="B27:D27"/>
    <mergeCell ref="C16:D16"/>
    <mergeCell ref="B17:D17"/>
    <mergeCell ref="C18:D18"/>
    <mergeCell ref="C19:D19"/>
    <mergeCell ref="B20:D20"/>
    <mergeCell ref="C21:D21"/>
    <mergeCell ref="C22:D22"/>
    <mergeCell ref="C23:D23"/>
    <mergeCell ref="C24:D24"/>
    <mergeCell ref="C25:D25"/>
    <mergeCell ref="B26:D26"/>
    <mergeCell ref="C15:D15"/>
    <mergeCell ref="E2:F2"/>
    <mergeCell ref="B3:F3"/>
    <mergeCell ref="B4:F4"/>
    <mergeCell ref="B6:F6"/>
    <mergeCell ref="B8:D8"/>
    <mergeCell ref="B9:D9"/>
    <mergeCell ref="C10:D10"/>
    <mergeCell ref="C11:D11"/>
    <mergeCell ref="C12:D12"/>
    <mergeCell ref="C13:D13"/>
    <mergeCell ref="C14:D14"/>
    <mergeCell ref="B5:F5"/>
  </mergeCells>
  <printOptions horizontalCentered="1"/>
  <pageMargins left="0.31496062992125984" right="0.31496062992125984" top="0.55118110236220474" bottom="0.35433070866141736" header="0" footer="0"/>
  <pageSetup scale="53" orientation="portrait" r:id="rId1"/>
  <headerFooter>
    <oddHeader>&amp;L&amp;G&amp;R&amp;G</oddHeader>
    <oddFooter>&amp;C&amp;7JUAN RUIZ DE ALARCON NO. 8 INT. 121-125, COLONIA CENTRO, TAXCO DE ALARCON, GUERRERO, C.P. 40200.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IC-1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Amairany de Jesús Rodríguez Castorena</dc:creator>
  <cp:lastModifiedBy>Contabilidad 1</cp:lastModifiedBy>
  <cp:lastPrinted>2023-04-20T14:37:38Z</cp:lastPrinted>
  <dcterms:created xsi:type="dcterms:W3CDTF">2018-10-31T19:27:45Z</dcterms:created>
  <dcterms:modified xsi:type="dcterms:W3CDTF">2023-04-20T15:00:34Z</dcterms:modified>
</cp:coreProperties>
</file>