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cion\Documents\CAPAT\CUENTA PUBLICA\INFORME FINANCIERO SEMESTRAL\INFORME SEMESTRAL\4.2. IC\"/>
    </mc:Choice>
  </mc:AlternateContent>
  <bookViews>
    <workbookView xWindow="0" yWindow="0" windowWidth="9000" windowHeight="4320" firstSheet="5" activeTab="15"/>
  </bookViews>
  <sheets>
    <sheet name="IC-8" sheetId="16" r:id="rId1"/>
    <sheet name="IC-9" sheetId="17" r:id="rId2"/>
    <sheet name="IC-10" sheetId="18" r:id="rId3"/>
    <sheet name="IC-11" sheetId="19" r:id="rId4"/>
    <sheet name="IC-12" sheetId="20" r:id="rId5"/>
    <sheet name="IC-13" sheetId="21" r:id="rId6"/>
    <sheet name="IC-14" sheetId="22" r:id="rId7"/>
    <sheet name="IC-15" sheetId="23" r:id="rId8"/>
    <sheet name="IC-16" sheetId="24" r:id="rId9"/>
    <sheet name="IC-17" sheetId="25" r:id="rId10"/>
    <sheet name="IC-18" sheetId="26" r:id="rId11"/>
    <sheet name="IC-19" sheetId="27" r:id="rId12"/>
    <sheet name="IC-20" sheetId="28" r:id="rId13"/>
    <sheet name="IC-21" sheetId="29" r:id="rId14"/>
    <sheet name="IC-22" sheetId="30" r:id="rId15"/>
    <sheet name="IC-23" sheetId="31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31" l="1"/>
  <c r="C35" i="31"/>
  <c r="E24" i="31"/>
  <c r="E25" i="31"/>
  <c r="E26" i="31"/>
  <c r="E27" i="31"/>
  <c r="E28" i="31"/>
  <c r="E29" i="31"/>
  <c r="E30" i="31"/>
  <c r="E31" i="31"/>
  <c r="E32" i="31"/>
  <c r="E33" i="31"/>
  <c r="E34" i="31"/>
  <c r="E23" i="31"/>
  <c r="E15" i="31"/>
  <c r="E14" i="31"/>
  <c r="C36" i="30"/>
  <c r="D12" i="29" l="1"/>
  <c r="E12" i="29"/>
  <c r="E11" i="29"/>
  <c r="E15" i="28"/>
  <c r="D20" i="28"/>
  <c r="C20" i="28"/>
  <c r="E12" i="28"/>
  <c r="E20" i="28" s="1"/>
  <c r="E13" i="28"/>
  <c r="E14" i="28"/>
  <c r="E16" i="28"/>
  <c r="E17" i="28"/>
  <c r="E18" i="28"/>
  <c r="E19" i="28"/>
  <c r="E11" i="28"/>
  <c r="C35" i="25"/>
  <c r="C13" i="22"/>
  <c r="C17" i="17"/>
  <c r="E17" i="17"/>
  <c r="D36" i="30" l="1"/>
  <c r="C37" i="27" l="1"/>
  <c r="D32" i="27" l="1"/>
  <c r="D16" i="27"/>
  <c r="D20" i="27"/>
  <c r="D24" i="27"/>
  <c r="D28" i="27"/>
  <c r="D33" i="27"/>
  <c r="D12" i="27"/>
  <c r="D13" i="27"/>
  <c r="D17" i="27"/>
  <c r="D21" i="27"/>
  <c r="D25" i="27"/>
  <c r="D29" i="27"/>
  <c r="D34" i="27"/>
  <c r="D14" i="27"/>
  <c r="D18" i="27"/>
  <c r="D22" i="27"/>
  <c r="D26" i="27"/>
  <c r="D30" i="27"/>
  <c r="D35" i="27"/>
  <c r="D15" i="27"/>
  <c r="D19" i="27"/>
  <c r="D23" i="27"/>
  <c r="D27" i="27"/>
  <c r="D31" i="27"/>
  <c r="D36" i="27"/>
  <c r="C12" i="29"/>
  <c r="C10" i="26"/>
  <c r="D14" i="24"/>
  <c r="C13" i="23"/>
  <c r="E29" i="20"/>
  <c r="D29" i="20"/>
  <c r="C29" i="20"/>
  <c r="C13" i="19"/>
  <c r="C13" i="18"/>
  <c r="D20" i="16"/>
  <c r="D12" i="16"/>
  <c r="D37" i="27" l="1"/>
</calcChain>
</file>

<file path=xl/sharedStrings.xml><?xml version="1.0" encoding="utf-8"?>
<sst xmlns="http://schemas.openxmlformats.org/spreadsheetml/2006/main" count="680" uniqueCount="400">
  <si>
    <t>Concepto</t>
  </si>
  <si>
    <t>Efectivo y Equivalentes</t>
  </si>
  <si>
    <t>Activos Intangibles</t>
  </si>
  <si>
    <t>Activos Diferidos</t>
  </si>
  <si>
    <t>Ingresos de Gestión</t>
  </si>
  <si>
    <t>Otros Ingresos y Beneficios</t>
  </si>
  <si>
    <t>Total</t>
  </si>
  <si>
    <t>Saldo Inicial</t>
  </si>
  <si>
    <t>Saldo Final</t>
  </si>
  <si>
    <t>Notas a los Estados Financieros / Notas de Desglose</t>
  </si>
  <si>
    <t>Notas al Estado de Situación Financiera</t>
  </si>
  <si>
    <t>Activo</t>
  </si>
  <si>
    <t>Fondos con Afectación Específica</t>
  </si>
  <si>
    <t>Cuenta</t>
  </si>
  <si>
    <t>Nombre de la cuenta</t>
  </si>
  <si>
    <t>Tipo</t>
  </si>
  <si>
    <t>Monto</t>
  </si>
  <si>
    <t>Inversiones financieras</t>
  </si>
  <si>
    <t>Clasificación a corto y largo plazo</t>
  </si>
  <si>
    <t>Menor a 3 meses</t>
  </si>
  <si>
    <t>De 3 a 12 meses</t>
  </si>
  <si>
    <t>mayor a 12 meses</t>
  </si>
  <si>
    <t>Glosario de Términos</t>
  </si>
  <si>
    <t>Derechos a Recibir Efectivo y Equivalentes y Bienes o Servicios a Recibir</t>
  </si>
  <si>
    <t>Ingresos por Recuperar a Corto Plazo</t>
  </si>
  <si>
    <t xml:space="preserve">Importe pendiente de cobro </t>
  </si>
  <si>
    <t>Montos sujetos a algún tipo de juicio</t>
  </si>
  <si>
    <t>Factibilidad de cobro</t>
  </si>
  <si>
    <t xml:space="preserve"> Formato IC-10</t>
  </si>
  <si>
    <t>Inversiones Financieras</t>
  </si>
  <si>
    <t>Fideicomisos, Mandatos y Contratos Análogos</t>
  </si>
  <si>
    <t>Características</t>
  </si>
  <si>
    <t>Nombre del Fideicomiso</t>
  </si>
  <si>
    <t>Objeto del Fideicomiso</t>
  </si>
  <si>
    <t>Total:</t>
  </si>
  <si>
    <t>Glosario de términos</t>
  </si>
  <si>
    <t xml:space="preserve"> Formato IC-11</t>
  </si>
  <si>
    <t>Inversiones Financieras (Fideicomisos)</t>
  </si>
  <si>
    <t>Participaciones y Aportaciones de Capital</t>
  </si>
  <si>
    <t>Ente público</t>
  </si>
  <si>
    <t xml:space="preserve"> Formato IC-12</t>
  </si>
  <si>
    <t>Bienes Muebles, Inmuebles e Intangibles</t>
  </si>
  <si>
    <t>Bienes Muebles e Inmuebles</t>
  </si>
  <si>
    <t>Nombre de la Cuenta</t>
  </si>
  <si>
    <t>Monto de Depreciación</t>
  </si>
  <si>
    <t>Acumulada</t>
  </si>
  <si>
    <t>Procedimiento</t>
  </si>
  <si>
    <t>Caracteristicas</t>
  </si>
  <si>
    <t>Saldo Inicial del Ejercicio</t>
  </si>
  <si>
    <t>Saldo Final del Ejercicio</t>
  </si>
  <si>
    <t>Flujo</t>
  </si>
  <si>
    <t>Criterio</t>
  </si>
  <si>
    <t>Amortización Acumulada</t>
  </si>
  <si>
    <t xml:space="preserve"> Formato IC-13</t>
  </si>
  <si>
    <t>Estimaciones y Deterioros</t>
  </si>
  <si>
    <t xml:space="preserve">Texto y Formato Libre </t>
  </si>
  <si>
    <t>Observaciones</t>
  </si>
  <si>
    <t>(especificar otras)</t>
  </si>
  <si>
    <t>Informar los criterios utilizados para la determinación de las estimaciones; por ejemplo: estimación de cuentas incobrables, estimación de inventarios, deterioro de activos biológicos y cualquier otra que aplique.</t>
  </si>
  <si>
    <t xml:space="preserve"> Formato IC-14</t>
  </si>
  <si>
    <t>Otros activos</t>
  </si>
  <si>
    <t xml:space="preserve"> Formato IC-15</t>
  </si>
  <si>
    <t>Pasivo</t>
  </si>
  <si>
    <t>Fondos y Bienes de Terceros en  Administración y/o en Garantía</t>
  </si>
  <si>
    <t>Naturaleza</t>
  </si>
  <si>
    <t>Clasificación</t>
  </si>
  <si>
    <t>Corto plazo</t>
  </si>
  <si>
    <t>Largo plazo</t>
  </si>
  <si>
    <t>Pasivos diferidos y otros</t>
  </si>
  <si>
    <t xml:space="preserve"> Formato IC-16</t>
  </si>
  <si>
    <t xml:space="preserve"> Formato IC-17</t>
  </si>
  <si>
    <t>Notas al Estado de Actividades</t>
  </si>
  <si>
    <t xml:space="preserve"> Formato IC-18</t>
  </si>
  <si>
    <t xml:space="preserve"> Formato IC-19</t>
  </si>
  <si>
    <t>Gastos y Otras Pérdidas</t>
  </si>
  <si>
    <t>Gastos, transferencias, subsidios, otras ayudas, participaciones y aportaciones, otros gastos y pérdidas extraordinarias e ingresos y gastos extraordinarios</t>
  </si>
  <si>
    <t>% Gasto</t>
  </si>
  <si>
    <t>Explicación</t>
  </si>
  <si>
    <t xml:space="preserve"> Formato IC-20</t>
  </si>
  <si>
    <t>Notas al Estado de Variación en la Hacienda Pública</t>
  </si>
  <si>
    <t>Patrimonio Contribuido y Generado</t>
  </si>
  <si>
    <t>Modificación</t>
  </si>
  <si>
    <t xml:space="preserve"> Formato IC-21</t>
  </si>
  <si>
    <t>Modificaciones al Patrimonio Contribuido</t>
  </si>
  <si>
    <t xml:space="preserve"> Formato IC-22</t>
  </si>
  <si>
    <t>Notas al Estado de Flujos de Efectivo</t>
  </si>
  <si>
    <t>Flujo de Efectivo</t>
  </si>
  <si>
    <t>Efectivo en bancos - Tesorería</t>
  </si>
  <si>
    <t>Efectivo en bancos - Dependencias</t>
  </si>
  <si>
    <t>Inversiones Temporales (hasta 3 meses)</t>
  </si>
  <si>
    <t>Fondos con  afectación específica</t>
  </si>
  <si>
    <t>Depósitos de Fondos de Terceros y otros</t>
  </si>
  <si>
    <t>Total efectivo y equivalentes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</si>
  <si>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</si>
  <si>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</si>
  <si>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</si>
  <si>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</si>
  <si>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</si>
  <si>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</si>
  <si>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</si>
  <si>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</si>
  <si>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</si>
  <si>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</si>
  <si>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</si>
  <si>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</si>
  <si>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</si>
  <si>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</si>
  <si>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</si>
  <si>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</si>
  <si>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</si>
  <si>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</si>
  <si>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</si>
  <si>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</si>
  <si>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</si>
  <si>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</si>
  <si>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</si>
  <si>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</si>
  <si>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</si>
  <si>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</si>
  <si>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</si>
  <si>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</si>
  <si>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</si>
  <si>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</si>
  <si>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</si>
  <si>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</si>
  <si>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</si>
  <si>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</si>
  <si>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</si>
  <si>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IC-8</t>
  </si>
  <si>
    <t xml:space="preserve"> Formato IC-9</t>
  </si>
  <si>
    <t xml:space="preserve"> Formato IC-23</t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</si>
  <si>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contable.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</si>
  <si>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</si>
  <si>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</si>
  <si>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9"/>
        <color indexed="8"/>
        <rFont val="Arial"/>
        <family val="2"/>
      </rPr>
      <t xml:space="preserve">Nombre del Fideicomiso: </t>
    </r>
    <r>
      <rPr>
        <sz val="9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</si>
  <si>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9"/>
        <color indexed="8"/>
        <rFont val="Arial"/>
        <family val="2"/>
      </rPr>
      <t>Razón de existencia/fin del fideicomiso.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</si>
  <si>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</si>
  <si>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9"/>
        <color indexed="8"/>
        <rFont val="Arial"/>
        <family val="2"/>
      </rPr>
      <t xml:space="preserve">Ente público: </t>
    </r>
    <r>
      <rPr>
        <sz val="9"/>
        <color indexed="8"/>
        <rFont val="Arial"/>
        <family val="2"/>
      </rPr>
      <t xml:space="preserve">Especificar el nombre de la Empresa u Organismo Público al que se realizó la aportación. </t>
    </r>
  </si>
  <si>
    <r>
      <rPr>
        <b/>
        <sz val="9"/>
        <color theme="1"/>
        <rFont val="Arial"/>
        <family val="2"/>
      </rPr>
      <t xml:space="preserve">Procedimiento: </t>
    </r>
    <r>
      <rPr>
        <sz val="9"/>
        <color theme="1"/>
        <rFont val="Arial"/>
        <family val="2"/>
      </rPr>
      <t>Método de depreciación.</t>
    </r>
  </si>
  <si>
    <r>
      <rPr>
        <b/>
        <sz val="9"/>
        <color theme="1"/>
        <rFont val="Arial"/>
        <family val="2"/>
      </rPr>
      <t>Características</t>
    </r>
    <r>
      <rPr>
        <sz val="9"/>
        <color theme="1"/>
        <rFont val="Arial"/>
        <family val="2"/>
      </rPr>
      <t>: Estado en el que se encuentran los activos.</t>
    </r>
  </si>
  <si>
    <r>
      <rPr>
        <b/>
        <sz val="9"/>
        <color indexed="8"/>
        <rFont val="Arial"/>
        <family val="2"/>
      </rPr>
      <t xml:space="preserve">Flujo: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</si>
  <si>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Criterio: </t>
    </r>
    <r>
      <rPr>
        <sz val="9"/>
        <color indexed="8"/>
        <rFont val="Arial"/>
        <family val="2"/>
      </rPr>
      <t>Indicar el medio como se está amortizando el intangible, por tiempo, por uso.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</si>
  <si>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cualitativas significativas que les impacten financieramente.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</si>
  <si>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contable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</si>
  <si>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Especificar origen de dicho recurso: Federal, Estatal, Municipal, Particulares.</t>
    </r>
  </si>
  <si>
    <r>
      <rPr>
        <b/>
        <sz val="9"/>
        <color indexed="8"/>
        <rFont val="Arial"/>
        <family val="2"/>
      </rPr>
      <t xml:space="preserve">% Gasto: </t>
    </r>
    <r>
      <rPr>
        <sz val="9"/>
        <color indexed="8"/>
        <rFont val="Arial"/>
        <family val="2"/>
      </rPr>
      <t>Porcentaje que representa el gasto con respecto del total ejercido.</t>
    </r>
  </si>
  <si>
    <r>
      <rPr>
        <b/>
        <sz val="9"/>
        <color indexed="8"/>
        <rFont val="Arial"/>
        <family val="2"/>
      </rPr>
      <t>Explicación:</t>
    </r>
    <r>
      <rPr>
        <sz val="9"/>
        <color indexed="8"/>
        <rFont val="Arial"/>
        <family val="2"/>
      </rPr>
      <t xml:space="preserve"> Justificar aquellas cuentas de gastos que en lo individual representen el 10% o más del total de los gastos.</t>
    </r>
  </si>
  <si>
    <r>
      <rPr>
        <b/>
        <sz val="9"/>
        <color indexed="8"/>
        <rFont val="Arial"/>
        <family val="2"/>
      </rPr>
      <t xml:space="preserve">Cuenta: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</si>
  <si>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</si>
  <si>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"/>
        <family val="2"/>
      </rPr>
      <t xml:space="preserve">Modificación: </t>
    </r>
    <r>
      <rPr>
        <sz val="9"/>
        <color indexed="8"/>
        <rFont val="Arial"/>
        <family val="2"/>
      </rPr>
      <t>Variación (aumento o disminución) del patrimonio en el periodo, (diferencia entre saldo final y el saldo inicial).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</si>
  <si>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Tipo de patrimonio: Aportaciones, Donaciones de Capital y/o Actualización de la Hacienda Pública/Patrimonio.</t>
    </r>
  </si>
  <si>
    <r>
      <rPr>
        <b/>
        <sz val="9"/>
        <color indexed="8"/>
        <rFont val="Arial"/>
        <family val="2"/>
      </rPr>
      <t xml:space="preserve">Naturaleza: </t>
    </r>
    <r>
      <rPr>
        <sz val="9"/>
        <color indexed="8"/>
        <rFont val="Arial"/>
        <family val="2"/>
      </rPr>
      <t>Procedencia de los recursos: Estatal o Municipal.</t>
    </r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</si>
  <si>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</si>
  <si>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r>
      <t xml:space="preserve">NOTA: </t>
    </r>
    <r>
      <rPr>
        <sz val="9"/>
        <rFont val="Arial"/>
        <family val="2"/>
      </rPr>
      <t>Las cuentas y conceptos utilizados en los instructivos es sólo para efectos de ejemplificar su llenado (se contemplarán las cuentas 7000 y 8000 del Plan de Cuentas)</t>
    </r>
  </si>
  <si>
    <r>
      <rPr>
        <b/>
        <sz val="9"/>
        <color indexed="8"/>
        <rFont val="Arial"/>
        <family val="2"/>
      </rPr>
      <t xml:space="preserve">CUENTA:  </t>
    </r>
    <r>
      <rPr>
        <sz val="9"/>
        <color indexed="8"/>
        <rFont val="Arial"/>
        <family val="2"/>
      </rPr>
      <t>Corresponde al número de la cuenta de acuerdo al plan de cuentas emitido por el CONAC.</t>
    </r>
  </si>
  <si>
    <r>
      <rPr>
        <b/>
        <sz val="9"/>
        <color indexed="8"/>
        <rFont val="Arial"/>
        <family val="2"/>
      </rPr>
      <t xml:space="preserve">NOMBRE DE LA CUENTA:  </t>
    </r>
    <r>
      <rPr>
        <sz val="9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</si>
  <si>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9"/>
        <color indexed="8"/>
        <rFont val="Arial"/>
        <family val="2"/>
      </rPr>
      <t xml:space="preserve">FLUJO:  </t>
    </r>
    <r>
      <rPr>
        <sz val="9"/>
        <color indexed="8"/>
        <rFont val="Arial"/>
        <family val="2"/>
      </rPr>
      <t>Diferencia entre el saldo final y el inicial presentados.</t>
    </r>
  </si>
  <si>
    <r>
      <rPr>
        <b/>
        <sz val="9"/>
        <color indexed="8"/>
        <rFont val="Arial"/>
        <family val="2"/>
      </rPr>
      <t xml:space="preserve">Tipo: </t>
    </r>
    <r>
      <rPr>
        <sz val="9"/>
        <color indexed="8"/>
        <rFont val="Arial"/>
        <family val="2"/>
      </rPr>
      <t>Especificar el tipo de instrumento de inversión: Bonos, Petrobonos, Cetes, Mesa de dinero, etc.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</si>
  <si>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de la cuenta al cierre del periodo.</t>
    </r>
  </si>
  <si>
    <r>
      <rPr>
        <b/>
        <sz val="9"/>
        <color indexed="8"/>
        <rFont val="Arial"/>
        <family val="2"/>
      </rPr>
      <t xml:space="preserve">Características: </t>
    </r>
    <r>
      <rPr>
        <sz val="9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</si>
  <si>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9"/>
        <color indexed="8"/>
        <rFont val="Arial"/>
        <family val="2"/>
      </rPr>
      <t xml:space="preserve">Monto: </t>
    </r>
    <r>
      <rPr>
        <sz val="9"/>
        <color indexed="8"/>
        <rFont val="Arial"/>
        <family val="2"/>
      </rPr>
      <t>Saldo final al cierre del periodo.</t>
    </r>
  </si>
  <si>
    <r>
      <rPr>
        <b/>
        <sz val="9"/>
        <color indexed="8"/>
        <rFont val="Arial"/>
        <family val="2"/>
      </rPr>
      <t xml:space="preserve">Monto de Depreciación: </t>
    </r>
    <r>
      <rPr>
        <sz val="9"/>
        <color indexed="8"/>
        <rFont val="Arial"/>
        <family val="2"/>
      </rPr>
      <t>Será el determinado en el periodo actual.</t>
    </r>
  </si>
  <si>
    <r>
      <rPr>
        <b/>
        <sz val="9"/>
        <color theme="1"/>
        <rFont val="Arial"/>
        <family val="2"/>
      </rPr>
      <t xml:space="preserve">Acumulado: </t>
    </r>
    <r>
      <rPr>
        <sz val="9"/>
        <color theme="1"/>
        <rFont val="Arial"/>
        <family val="2"/>
      </rPr>
      <t>Corresponde al monto acumulado de la depreciación de ejercicios anteriores mas el determinado en el periodo.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</si>
  <si>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>Importe final al cierre del periodo.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</si>
  <si>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al periodo que se presenta.</t>
    </r>
  </si>
  <si>
    <t>Criterios para la determinación de las estimaciones</t>
  </si>
  <si>
    <r>
      <t xml:space="preserve">Saldo Inicial: </t>
    </r>
    <r>
      <rPr>
        <sz val="9"/>
        <color indexed="8"/>
        <rFont val="Arial"/>
        <family val="2"/>
      </rPr>
      <t>Saldo al 31 de diciembre del año anterior del periodo que se presenta.</t>
    </r>
  </si>
  <si>
    <r>
      <t xml:space="preserve">Saldo Inicial: </t>
    </r>
    <r>
      <rPr>
        <sz val="9"/>
        <color indexed="8"/>
        <rFont val="Arial"/>
        <family val="2"/>
      </rPr>
      <t>Saldo al 31 de diciembre del año anterior al periodo que se presenta.</t>
    </r>
  </si>
  <si>
    <r>
      <rPr>
        <b/>
        <sz val="9"/>
        <color indexed="8"/>
        <rFont val="Arial"/>
        <family val="2"/>
      </rPr>
      <t xml:space="preserve">SALDO INICIAL: </t>
    </r>
    <r>
      <rPr>
        <sz val="9"/>
        <color indexed="8"/>
        <rFont val="Arial"/>
        <family val="2"/>
      </rPr>
      <t>Saldo al 31 de diciembre del año anterior al periodo que se presenta.</t>
    </r>
  </si>
  <si>
    <r>
      <rPr>
        <b/>
        <sz val="9"/>
        <color indexed="8"/>
        <rFont val="Arial"/>
        <family val="2"/>
      </rPr>
      <t xml:space="preserve">SALDO FINAL: </t>
    </r>
    <r>
      <rPr>
        <sz val="9"/>
        <color indexed="8"/>
        <rFont val="Arial"/>
        <family val="2"/>
      </rPr>
      <t xml:space="preserve">Importe final del periodo que corresponde. </t>
    </r>
  </si>
  <si>
    <r>
      <rPr>
        <b/>
        <sz val="9"/>
        <rFont val="Arial"/>
        <family val="2"/>
      </rPr>
      <t xml:space="preserve">Monto: </t>
    </r>
    <r>
      <rPr>
        <sz val="9"/>
        <rFont val="Arial"/>
        <family val="2"/>
      </rPr>
      <t>Saldo final del importe fideicomitido al cierre del periodo.</t>
    </r>
  </si>
  <si>
    <r>
      <rPr>
        <b/>
        <sz val="9"/>
        <color indexed="8"/>
        <rFont val="Arial"/>
        <family val="2"/>
      </rPr>
      <t>Tipo:</t>
    </r>
    <r>
      <rPr>
        <sz val="9"/>
        <color indexed="8"/>
        <rFont val="Arial"/>
        <family val="2"/>
      </rPr>
      <t xml:space="preserve"> Función económica que realiza.</t>
    </r>
  </si>
  <si>
    <t>NOTA:</t>
  </si>
  <si>
    <t xml:space="preserve">Ente público:  COMISIÓN DE AGUA POTABLE Y ALCANTARILLADO DE TAXCO </t>
  </si>
  <si>
    <t>DURANTE EL EJERCICIO FISCAL 2022 NO SE TUVIERON FONDOS DE AFECTACION ESPECIFICA E INVERSIONES FINANCIERAS POR LO QUE NO</t>
  </si>
  <si>
    <t>SE PRESENTA INFORMACION ALGUNA .</t>
  </si>
  <si>
    <t>1122-1-001</t>
  </si>
  <si>
    <t>1122-1-002</t>
  </si>
  <si>
    <t>1122-1-003</t>
  </si>
  <si>
    <t>1122-1-004</t>
  </si>
  <si>
    <t>1122-1-005</t>
  </si>
  <si>
    <t>1122-1-006</t>
  </si>
  <si>
    <t>SERVICIO DOMESTICO</t>
  </si>
  <si>
    <t>SERVICIO DOMESTICO COMERCIAL</t>
  </si>
  <si>
    <t>SERVICIO COMERCIAL</t>
  </si>
  <si>
    <t xml:space="preserve">SERVICIO INDUSTRIAL </t>
  </si>
  <si>
    <t xml:space="preserve">COBRO DE IVA </t>
  </si>
  <si>
    <t>COBRO PROREDES</t>
  </si>
  <si>
    <t>ANALOGOS.</t>
  </si>
  <si>
    <t>DURANTE ELEJERCICIO FISCAL 2022, ESTE ORGANISMO OPERADOR NO TUVO INVERSIONES FINANCIERAS COMO</t>
  </si>
  <si>
    <t>1261-3-001</t>
  </si>
  <si>
    <t>1263-1-001</t>
  </si>
  <si>
    <t>1263-4-001</t>
  </si>
  <si>
    <t>1263-6-001</t>
  </si>
  <si>
    <t>1263-6-002</t>
  </si>
  <si>
    <t>DEP ACUM DE MOBILIARIO Y EQ DE ADMINISTRACIÓN</t>
  </si>
  <si>
    <t>DEP ACUM DE EQUIPO DE TRANSPORTE</t>
  </si>
  <si>
    <t>DEP ACUM DE OTROS BIENES MUEBLES</t>
  </si>
  <si>
    <t>ESTE ORGANISMO OPERADOR NO TIENE ACTIVOS INTANGIBLES O ACTIVOS DIFERIDOS.</t>
  </si>
  <si>
    <t>LINEAL</t>
  </si>
  <si>
    <t>REGULAR</t>
  </si>
  <si>
    <t>REGULAR/MALO</t>
  </si>
  <si>
    <t>NO APLICA</t>
  </si>
  <si>
    <t xml:space="preserve">DURANTE EL EJERCICIO FISCAL 2022, ESTE ORGANISMO OPERADOR NO TIENE REGISTRADOS FONDOS Y BIENES DE TERCEROS EN ADMINISTRACION O EN GARANTIA </t>
  </si>
  <si>
    <t>2249-1-001</t>
  </si>
  <si>
    <t>2249-1-002</t>
  </si>
  <si>
    <t>2249-1-003</t>
  </si>
  <si>
    <t>2249-1-004</t>
  </si>
  <si>
    <t>2249-1-005</t>
  </si>
  <si>
    <t>2249-1-006</t>
  </si>
  <si>
    <t>RET ADMON ANTERIOR ISR SALARIOS</t>
  </si>
  <si>
    <t>IMSS ADMON ANTERIORES</t>
  </si>
  <si>
    <t xml:space="preserve">IVA A PAGAR ADMON ANTERIORES </t>
  </si>
  <si>
    <t>MUNICIPAL</t>
  </si>
  <si>
    <t>ISR RET A TRAB DEL ORGANISMO</t>
  </si>
  <si>
    <t>ISR RET HONORARIOS DEL ORGANISMO</t>
  </si>
  <si>
    <t>ISR RET HON ASIMILABLES A SALARIOS</t>
  </si>
  <si>
    <t>IVA RETENIDO</t>
  </si>
  <si>
    <t xml:space="preserve">CUOTAS IMSS POR PAGAR </t>
  </si>
  <si>
    <t xml:space="preserve">IVA CAUSADO POR PAGAR </t>
  </si>
  <si>
    <t>4143-01</t>
  </si>
  <si>
    <t>4143-02</t>
  </si>
  <si>
    <t>4143-03</t>
  </si>
  <si>
    <t>4143-04</t>
  </si>
  <si>
    <t>4143-05</t>
  </si>
  <si>
    <t>4143-06</t>
  </si>
  <si>
    <t>4143-07</t>
  </si>
  <si>
    <t>4143-08</t>
  </si>
  <si>
    <t>4143-09</t>
  </si>
  <si>
    <t>4143-10</t>
  </si>
  <si>
    <t>4143-11</t>
  </si>
  <si>
    <t>4143-12</t>
  </si>
  <si>
    <t>4143-13</t>
  </si>
  <si>
    <t>4143-14</t>
  </si>
  <si>
    <t>INGRESOS DE GESTION:</t>
  </si>
  <si>
    <t>DERECHOS POR PRESTACION DE SERVICIOS:</t>
  </si>
  <si>
    <t>Consumo Domestico</t>
  </si>
  <si>
    <t>Consumo Domestico Residencial</t>
  </si>
  <si>
    <t xml:space="preserve">Consumo Domestico Comercial </t>
  </si>
  <si>
    <t>Conasumo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</si>
  <si>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</si>
  <si>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</si>
  <si>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</si>
  <si>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</si>
  <si>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</si>
  <si>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</si>
  <si>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</si>
  <si>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</si>
  <si>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</si>
  <si>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</si>
  <si>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ACCESORIOS DE DERECHOS</t>
  </si>
  <si>
    <t>Conexiones</t>
  </si>
  <si>
    <t>Reconexiones</t>
  </si>
  <si>
    <t>Medidores</t>
  </si>
  <si>
    <t>Constancia de no Adeudo</t>
  </si>
  <si>
    <t>Cambio de Nombre</t>
  </si>
  <si>
    <t>Reactivacion de Contrato</t>
  </si>
  <si>
    <t>Recargos</t>
  </si>
  <si>
    <t>Baja de Contrato</t>
  </si>
  <si>
    <t>4144-10</t>
  </si>
  <si>
    <t xml:space="preserve">APROVECHAMIENTOS </t>
  </si>
  <si>
    <t xml:space="preserve">COBRO A USUARIOS POR EL SERVICIO DE SUM DE AGUA POTABLE </t>
  </si>
  <si>
    <t>4319-1</t>
  </si>
  <si>
    <t>OTROS INGRESOS Y BENEFICIOS</t>
  </si>
  <si>
    <t xml:space="preserve">DESCUENTOS DE NOMINA </t>
  </si>
  <si>
    <t xml:space="preserve"> </t>
  </si>
  <si>
    <t>GASTOS Y OTRAS PÉRDIDAS</t>
  </si>
  <si>
    <t>GASTOS DE FUNCIONAMIENTO</t>
  </si>
  <si>
    <t>SERVICIOS PERSONALES</t>
  </si>
  <si>
    <t xml:space="preserve">Remuneraciones al personal de carácter permanente </t>
  </si>
  <si>
    <t>Remuneraciones al personal de carácter transitorio</t>
  </si>
  <si>
    <t>Remuneraciones adicionales y especiales</t>
  </si>
  <si>
    <t xml:space="preserve">Otras presentaciones sociales y economicas </t>
  </si>
  <si>
    <t>Seguridad social</t>
  </si>
  <si>
    <t>Pago deestimulos a servidores públicos</t>
  </si>
  <si>
    <t>Materiales y Suministros</t>
  </si>
  <si>
    <t xml:space="preserve">Materiales de administracion emision de documentos y articulos oficiales </t>
  </si>
  <si>
    <t>Alimentos y Utensilios</t>
  </si>
  <si>
    <t xml:space="preserve">Materias primas y materiales de produccion y comercialización </t>
  </si>
  <si>
    <t xml:space="preserve">Materiales y articulos de construccion y de reparacion </t>
  </si>
  <si>
    <t>Productos quimicos, farmaceuticos y de laboratorio</t>
  </si>
  <si>
    <t xml:space="preserve">Combustibles, lubricantes y aditivos </t>
  </si>
  <si>
    <t xml:space="preserve">Vestuarios,blancos ,prendas de proteccion y articulos deportivos </t>
  </si>
  <si>
    <t>Herramientas,refacciones y accesorios menores</t>
  </si>
  <si>
    <t>Servicios Generales</t>
  </si>
  <si>
    <t xml:space="preserve">Servicios Basicos </t>
  </si>
  <si>
    <t>Servicios de Arrendamiento</t>
  </si>
  <si>
    <t xml:space="preserve">Servicios Financieros, Bancarios y Comerciales </t>
  </si>
  <si>
    <t xml:space="preserve">Servicios de instalación, Reparación, Mantenimiento y Conservación </t>
  </si>
  <si>
    <t xml:space="preserve">Servicios de Comunicación Social y Publicidad </t>
  </si>
  <si>
    <t>Servicios de Traslado y Viáticos</t>
  </si>
  <si>
    <t xml:space="preserve">Servicios Oficiales </t>
  </si>
  <si>
    <t xml:space="preserve">Servicios Profesionales,Cientificos,Tecnicos y Otros Servicios </t>
  </si>
  <si>
    <t>SUELDOS AL PERSONAL DE BASE</t>
  </si>
  <si>
    <t>3110-1</t>
  </si>
  <si>
    <t>3220-1</t>
  </si>
  <si>
    <t>3220-2016</t>
  </si>
  <si>
    <t>3220-2017</t>
  </si>
  <si>
    <t>3220-2018</t>
  </si>
  <si>
    <t>3220-2019</t>
  </si>
  <si>
    <t>3220-2020</t>
  </si>
  <si>
    <t>3220-2021</t>
  </si>
  <si>
    <t>HACIENDA PÚBLICA/ PATRIMONIO</t>
  </si>
  <si>
    <t>HACIENDA PÚBLICA/PATRIMONIO CONTRIBUIDO</t>
  </si>
  <si>
    <t>APORTACIONES</t>
  </si>
  <si>
    <t>Patrimonio</t>
  </si>
  <si>
    <t>RESULTADOS DE EJERCICIOS ANTERIORES</t>
  </si>
  <si>
    <t>Resultados Ejercicios Anteriores</t>
  </si>
  <si>
    <t>Resultado de Ejercicio Anterior 2016</t>
  </si>
  <si>
    <t>Resultado de Ejercicio Anterior 2017</t>
  </si>
  <si>
    <t>HACIENDA PUBLICA/PATRIMONIO CONTRIBUIDO</t>
  </si>
  <si>
    <t>HACIENDA PUBLICA/PATRIMONIO</t>
  </si>
  <si>
    <t xml:space="preserve">Efectivo </t>
  </si>
  <si>
    <t>1111-1-002</t>
  </si>
  <si>
    <t>1111-1-003</t>
  </si>
  <si>
    <t>1111-1-004</t>
  </si>
  <si>
    <t>1111-1-005</t>
  </si>
  <si>
    <t>1111-1-007</t>
  </si>
  <si>
    <t>1112-001</t>
  </si>
  <si>
    <t>1112-002</t>
  </si>
  <si>
    <t>1112-003</t>
  </si>
  <si>
    <t>1112-004</t>
  </si>
  <si>
    <t>1112-005</t>
  </si>
  <si>
    <t>Gerardo Villarejo Hernandez</t>
  </si>
  <si>
    <t>Rocio Olmedo Romero</t>
  </si>
  <si>
    <t>Kiosco 1</t>
  </si>
  <si>
    <t>Kiosco 2</t>
  </si>
  <si>
    <t>Alicia Arroyo Flores</t>
  </si>
  <si>
    <t>BBVA Bancomer Cta. 0446808069</t>
  </si>
  <si>
    <t>BBVA Bancomer Cta. 0191896946</t>
  </si>
  <si>
    <t>BBVA Bancomer Cta. 0116780903</t>
  </si>
  <si>
    <t>BBVA Bancomer Cta.0117846282</t>
  </si>
  <si>
    <t>BBVA Bancomer Cta. 0118342040</t>
  </si>
  <si>
    <t>1112-2-001</t>
  </si>
  <si>
    <t>Banamex SA Cta. 911-162224</t>
  </si>
  <si>
    <t>Hsbc Mexico SA Cta. 4052044385</t>
  </si>
  <si>
    <t>Hsbc Mexico SA Cta. 4061475901</t>
  </si>
  <si>
    <t>Santander SA Cta. 22-00036555-6</t>
  </si>
  <si>
    <t>Santander SA Cta. 65-50604492-7</t>
  </si>
  <si>
    <t>Santander SA Cta.65-50896706-1</t>
  </si>
  <si>
    <t>Santander SA Cta.65-50896695-3</t>
  </si>
  <si>
    <t>1112-5-002</t>
  </si>
  <si>
    <t>Banco Azteca SA Cta. 01720123616208</t>
  </si>
  <si>
    <t>NO SE TIENEN</t>
  </si>
  <si>
    <t>TOTAL</t>
  </si>
  <si>
    <t>4144-01</t>
  </si>
  <si>
    <t>4144-02</t>
  </si>
  <si>
    <t>4144-04</t>
  </si>
  <si>
    <t>4144-05</t>
  </si>
  <si>
    <t>4144-06</t>
  </si>
  <si>
    <t>4144-08</t>
  </si>
  <si>
    <t>4144-09</t>
  </si>
  <si>
    <t>7410-1</t>
  </si>
  <si>
    <t>7410-2</t>
  </si>
  <si>
    <t>JUICIOS PENDIENTES</t>
  </si>
  <si>
    <t>RESPONSABILIDAD POR JUICIOS PENDIENTES</t>
  </si>
  <si>
    <t>DURANTE EL EJERCICIO FISCAL 2022, NO SE TUVIERON INVERSIONES FINANCIERAS COMO FIDEICOMISOS, MANDATOS Y CONTRATOS</t>
  </si>
  <si>
    <t>PARTICIPACIONES Y APORTACIONES DE CAPITAL.</t>
  </si>
  <si>
    <t>DEP ACUM CONSTRUCCIONES</t>
  </si>
  <si>
    <t>1263-1-002</t>
  </si>
  <si>
    <t>DEP ACUM DE MOBILIARIO Y EQUIPO</t>
  </si>
  <si>
    <t>DEP ACUM DE EQUIPO DE COMPUTO</t>
  </si>
  <si>
    <t>1263-6-003</t>
  </si>
  <si>
    <t>DEP ACUM DE EQUIPO DE COMUNICACIÓN</t>
  </si>
  <si>
    <t>DEP ACUM DE EQUIPO DE COMPUTACION</t>
  </si>
  <si>
    <t>1263-6-004</t>
  </si>
  <si>
    <t>1263-6-005</t>
  </si>
  <si>
    <t>DEP ACUM DE HERRAMIENTAS Y MAQUINAS</t>
  </si>
  <si>
    <r>
      <rPr>
        <b/>
        <sz val="9"/>
        <rFont val="Arial"/>
        <family val="2"/>
      </rPr>
      <t xml:space="preserve">NOTA: </t>
    </r>
    <r>
      <rPr>
        <sz val="9"/>
        <rFont val="Arial"/>
        <family val="2"/>
      </rPr>
      <t>DURANTE EL EJERCICIO FISCAL 2022, NO SE CREARON ESTIMACIONES DE NINGUN TIPO, POR LO QUE NO SE PRESENTA INFORMACION.</t>
    </r>
  </si>
  <si>
    <t>1191-1-001</t>
  </si>
  <si>
    <t>1191-1-002</t>
  </si>
  <si>
    <t>1191-1-003</t>
  </si>
  <si>
    <t>1191-1-004</t>
  </si>
  <si>
    <t>COMISION FEDERAL DE ELECTRICIDAD</t>
  </si>
  <si>
    <t>GRUPO DIAVAZ</t>
  </si>
  <si>
    <t>PLANTA POTABILIZADORA</t>
  </si>
  <si>
    <t>COMPU ENLACES S DE RLMI</t>
  </si>
  <si>
    <t>DEPOSITOS EN GARANTIA</t>
  </si>
  <si>
    <t>RET ADMON ANTERIOR ISR SERVICIOS</t>
  </si>
  <si>
    <t>RET ADMON ANTERIORES ISR ASIMILABLES</t>
  </si>
  <si>
    <t>RET ADMON ANTERIOR IVA RETENIDO</t>
  </si>
  <si>
    <t>LA ADMINISTRACION 2012-2015, REGISTRO EN ESTAS CUENTAS TODOS LOS IMPUESTOS RETENIDOS, CUOTAS IMSS E IVA  DE LAS ADMINISTRACIONES ANTERIORES, SE ESTA EN EL PROCESO DE SOLICITAR SUS DEPURACIONES EN ESTA ADMISTRACION 2021-2024</t>
  </si>
  <si>
    <t xml:space="preserve">IMPUESTO RETENIDOS </t>
  </si>
  <si>
    <t>Descuentos en nomina</t>
  </si>
  <si>
    <t>Particular</t>
  </si>
  <si>
    <t>Municipal</t>
  </si>
  <si>
    <t>Energia electrica para el bombeo</t>
  </si>
  <si>
    <t>Otros Servicios Generales</t>
  </si>
  <si>
    <t>Derechos de extracion CONAGUA</t>
  </si>
  <si>
    <t>Resultado De Ejercicios Anteriores 2018</t>
  </si>
  <si>
    <t>Resultado De Ejercicios Anteriores 2019</t>
  </si>
  <si>
    <t>Resultado De Ejercicios Anteriores 2020</t>
  </si>
  <si>
    <t>Resultado De Ejercicios Anteriores 2021</t>
  </si>
  <si>
    <t>Aportaciones</t>
  </si>
  <si>
    <t>1112-3-001</t>
  </si>
  <si>
    <t>1112-3-002</t>
  </si>
  <si>
    <t>1112-4-001</t>
  </si>
  <si>
    <t>1112-4-004</t>
  </si>
  <si>
    <t>1112-4-005</t>
  </si>
  <si>
    <t>1112-4-006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</si>
</sst>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&quot;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9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0" fillId="0" borderId="0"/>
    <xf numFmtId="0" fontId="31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7">
    <xf numFmtId="0" fontId="0" fillId="0" borderId="0" xfId="0"/>
    <xf numFmtId="0" fontId="12" fillId="0" borderId="0" xfId="15" applyFont="1"/>
    <xf numFmtId="0" fontId="13" fillId="0" borderId="0" xfId="15" applyFont="1" applyAlignment="1">
      <alignment horizontal="right"/>
    </xf>
    <xf numFmtId="0" fontId="11" fillId="0" borderId="0" xfId="15" applyFont="1" applyAlignment="1">
      <alignment horizontal="center"/>
    </xf>
    <xf numFmtId="0" fontId="1" fillId="0" borderId="0" xfId="15"/>
    <xf numFmtId="0" fontId="14" fillId="0" borderId="0" xfId="15" applyFont="1"/>
    <xf numFmtId="0" fontId="11" fillId="0" borderId="0" xfId="16" applyFont="1" applyFill="1" applyBorder="1" applyAlignment="1">
      <alignment vertical="top"/>
    </xf>
    <xf numFmtId="0" fontId="14" fillId="0" borderId="0" xfId="15" applyFont="1" applyFill="1"/>
    <xf numFmtId="4" fontId="12" fillId="0" borderId="0" xfId="15" applyNumberFormat="1" applyFont="1" applyFill="1" applyBorder="1" applyAlignment="1">
      <alignment horizontal="right" vertical="center" wrapText="1"/>
    </xf>
    <xf numFmtId="0" fontId="12" fillId="0" borderId="0" xfId="15" applyFont="1" applyFill="1"/>
    <xf numFmtId="0" fontId="2" fillId="0" borderId="0" xfId="16" applyFont="1" applyFill="1" applyBorder="1" applyAlignment="1">
      <alignment horizontal="center" vertical="top" wrapText="1"/>
    </xf>
    <xf numFmtId="0" fontId="12" fillId="0" borderId="0" xfId="15" applyFont="1" applyBorder="1"/>
    <xf numFmtId="0" fontId="12" fillId="0" borderId="0" xfId="15" applyFont="1" applyFill="1" applyBorder="1" applyAlignment="1">
      <alignment horizontal="left" vertical="center" wrapText="1"/>
    </xf>
    <xf numFmtId="4" fontId="12" fillId="0" borderId="0" xfId="15" applyNumberFormat="1" applyFont="1" applyFill="1" applyBorder="1" applyAlignment="1">
      <alignment horizontal="right" wrapText="1"/>
    </xf>
    <xf numFmtId="0" fontId="12" fillId="0" borderId="0" xfId="15" applyFont="1" applyFill="1" applyBorder="1"/>
    <xf numFmtId="0" fontId="15" fillId="0" borderId="0" xfId="15" applyFont="1" applyBorder="1"/>
    <xf numFmtId="0" fontId="15" fillId="0" borderId="0" xfId="15" applyFont="1"/>
    <xf numFmtId="4" fontId="15" fillId="0" borderId="0" xfId="15" applyNumberFormat="1" applyFont="1" applyAlignment="1">
      <alignment horizontal="right" vertical="center"/>
    </xf>
    <xf numFmtId="0" fontId="16" fillId="0" borderId="0" xfId="15" applyFont="1"/>
    <xf numFmtId="0" fontId="11" fillId="0" borderId="0" xfId="15" applyFont="1" applyAlignment="1">
      <alignment horizontal="right"/>
    </xf>
    <xf numFmtId="0" fontId="1" fillId="0" borderId="0" xfId="15" applyFont="1" applyFill="1"/>
    <xf numFmtId="0" fontId="1" fillId="0" borderId="0" xfId="15" applyFill="1"/>
    <xf numFmtId="0" fontId="18" fillId="0" borderId="0" xfId="15" applyFont="1" applyAlignment="1">
      <alignment horizontal="right"/>
    </xf>
    <xf numFmtId="0" fontId="15" fillId="0" borderId="0" xfId="15" applyFont="1" applyAlignment="1">
      <alignment horizontal="center"/>
    </xf>
    <xf numFmtId="0" fontId="19" fillId="0" borderId="0" xfId="15" applyFont="1"/>
    <xf numFmtId="0" fontId="19" fillId="0" borderId="0" xfId="15" applyFont="1" applyAlignment="1">
      <alignment horizontal="left" wrapText="1"/>
    </xf>
    <xf numFmtId="4" fontId="19" fillId="0" borderId="0" xfId="15" applyNumberFormat="1" applyFont="1" applyAlignment="1">
      <alignment horizontal="left" wrapText="1"/>
    </xf>
    <xf numFmtId="0" fontId="20" fillId="0" borderId="0" xfId="15" applyFont="1"/>
    <xf numFmtId="4" fontId="12" fillId="0" borderId="0" xfId="15" applyNumberFormat="1" applyFont="1"/>
    <xf numFmtId="4" fontId="19" fillId="0" borderId="0" xfId="15" applyNumberFormat="1" applyFont="1"/>
    <xf numFmtId="4" fontId="12" fillId="0" borderId="0" xfId="15" applyNumberFormat="1" applyFont="1" applyAlignment="1">
      <alignment horizontal="left" wrapText="1"/>
    </xf>
    <xf numFmtId="0" fontId="12" fillId="0" borderId="0" xfId="15" applyFont="1" applyAlignment="1">
      <alignment vertical="center"/>
    </xf>
    <xf numFmtId="0" fontId="20" fillId="0" borderId="0" xfId="15" applyFont="1" applyAlignment="1">
      <alignment vertical="center"/>
    </xf>
    <xf numFmtId="0" fontId="17" fillId="0" borderId="0" xfId="15" applyFont="1" applyFill="1" applyBorder="1" applyAlignment="1">
      <alignment horizontal="left" vertical="center" wrapText="1"/>
    </xf>
    <xf numFmtId="4" fontId="17" fillId="0" borderId="0" xfId="15" applyNumberFormat="1" applyFont="1" applyFill="1" applyBorder="1" applyAlignment="1">
      <alignment horizontal="right" vertical="center" wrapText="1"/>
    </xf>
    <xf numFmtId="4" fontId="17" fillId="0" borderId="0" xfId="15" applyNumberFormat="1" applyFont="1" applyFill="1" applyBorder="1" applyAlignment="1">
      <alignment horizontal="right" wrapText="1"/>
    </xf>
    <xf numFmtId="0" fontId="22" fillId="0" borderId="0" xfId="8" applyFont="1" applyFill="1" applyBorder="1" applyAlignment="1">
      <alignment vertical="center" wrapText="1"/>
    </xf>
    <xf numFmtId="0" fontId="23" fillId="0" borderId="0" xfId="8" applyFont="1" applyBorder="1" applyAlignment="1">
      <alignment vertical="center"/>
    </xf>
    <xf numFmtId="0" fontId="23" fillId="0" borderId="0" xfId="8" applyFont="1" applyBorder="1" applyAlignment="1">
      <alignment vertical="center" wrapText="1"/>
    </xf>
    <xf numFmtId="0" fontId="23" fillId="0" borderId="0" xfId="8" applyFont="1" applyFill="1" applyBorder="1" applyAlignment="1">
      <alignment vertical="center"/>
    </xf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4" fontId="17" fillId="0" borderId="0" xfId="17" applyNumberFormat="1" applyFont="1" applyFill="1" applyBorder="1" applyAlignment="1">
      <alignment horizontal="right" wrapText="1"/>
    </xf>
    <xf numFmtId="2" fontId="17" fillId="0" borderId="0" xfId="15" applyNumberFormat="1" applyFont="1" applyFill="1" applyBorder="1" applyAlignment="1">
      <alignment horizontal="right" wrapText="1"/>
    </xf>
    <xf numFmtId="0" fontId="24" fillId="0" borderId="0" xfId="15" applyFont="1" applyFill="1" applyBorder="1" applyAlignment="1">
      <alignment horizontal="left" vertical="center" wrapText="1"/>
    </xf>
    <xf numFmtId="4" fontId="24" fillId="0" borderId="0" xfId="17" applyNumberFormat="1" applyFont="1" applyFill="1" applyBorder="1" applyAlignment="1">
      <alignment horizontal="right" wrapText="1"/>
    </xf>
    <xf numFmtId="2" fontId="24" fillId="0" borderId="0" xfId="15" applyNumberFormat="1" applyFont="1" applyFill="1" applyBorder="1" applyAlignment="1">
      <alignment horizontal="right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12" fillId="0" borderId="12" xfId="18" applyFont="1" applyBorder="1"/>
    <xf numFmtId="0" fontId="9" fillId="0" borderId="0" xfId="18" applyFont="1"/>
    <xf numFmtId="0" fontId="25" fillId="0" borderId="0" xfId="8" applyFont="1" applyFill="1" applyBorder="1"/>
    <xf numFmtId="0" fontId="16" fillId="0" borderId="0" xfId="18" applyFont="1"/>
    <xf numFmtId="0" fontId="25" fillId="0" borderId="0" xfId="8" applyFont="1" applyFill="1" applyBorder="1" applyAlignment="1">
      <alignment horizontal="left"/>
    </xf>
    <xf numFmtId="0" fontId="25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12" xfId="15" applyFont="1" applyBorder="1"/>
    <xf numFmtId="49" fontId="4" fillId="0" borderId="17" xfId="15" applyNumberFormat="1" applyFont="1" applyFill="1" applyBorder="1" applyAlignment="1">
      <alignment horizontal="left" vertical="center" wrapText="1"/>
    </xf>
    <xf numFmtId="4" fontId="4" fillId="0" borderId="18" xfId="15" applyNumberFormat="1" applyFont="1" applyFill="1" applyBorder="1" applyAlignment="1">
      <alignment horizontal="right" vertical="center" wrapText="1"/>
    </xf>
    <xf numFmtId="4" fontId="4" fillId="0" borderId="19" xfId="15" applyNumberFormat="1" applyFont="1" applyFill="1" applyBorder="1" applyAlignment="1">
      <alignment horizontal="right" vertical="center" wrapText="1"/>
    </xf>
    <xf numFmtId="49" fontId="4" fillId="0" borderId="20" xfId="15" applyNumberFormat="1" applyFont="1" applyFill="1" applyBorder="1" applyAlignment="1">
      <alignment horizontal="left" vertical="center" wrapText="1"/>
    </xf>
    <xf numFmtId="0" fontId="4" fillId="0" borderId="21" xfId="15" applyFont="1" applyFill="1" applyBorder="1" applyAlignment="1">
      <alignment horizontal="left" vertical="center" wrapText="1"/>
    </xf>
    <xf numFmtId="0" fontId="4" fillId="0" borderId="0" xfId="15" applyFont="1" applyFill="1"/>
    <xf numFmtId="0" fontId="4" fillId="0" borderId="0" xfId="15" applyFont="1"/>
    <xf numFmtId="49" fontId="4" fillId="0" borderId="12" xfId="15" applyNumberFormat="1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right" vertical="center" wrapText="1"/>
    </xf>
    <xf numFmtId="0" fontId="4" fillId="0" borderId="12" xfId="15" applyFont="1" applyFill="1" applyBorder="1"/>
    <xf numFmtId="0" fontId="4" fillId="0" borderId="12" xfId="15" applyFont="1" applyFill="1" applyBorder="1" applyAlignment="1">
      <alignment horizontal="left" vertical="center" wrapText="1"/>
    </xf>
    <xf numFmtId="0" fontId="4" fillId="0" borderId="2" xfId="8" applyFont="1" applyBorder="1" applyAlignment="1">
      <alignment vertical="top"/>
    </xf>
    <xf numFmtId="0" fontId="4" fillId="0" borderId="3" xfId="8" applyFont="1" applyBorder="1" applyAlignment="1">
      <alignment vertical="top"/>
    </xf>
    <xf numFmtId="0" fontId="4" fillId="0" borderId="0" xfId="8" applyFont="1" applyBorder="1" applyAlignment="1">
      <alignment vertical="top"/>
    </xf>
    <xf numFmtId="0" fontId="4" fillId="0" borderId="5" xfId="8" applyFont="1" applyBorder="1" applyAlignment="1">
      <alignment vertical="top"/>
    </xf>
    <xf numFmtId="0" fontId="4" fillId="0" borderId="0" xfId="8" applyFont="1" applyBorder="1" applyAlignment="1">
      <alignment vertical="top" wrapText="1"/>
    </xf>
    <xf numFmtId="0" fontId="4" fillId="0" borderId="5" xfId="8" applyFont="1" applyBorder="1" applyAlignment="1">
      <alignment vertical="top" wrapText="1"/>
    </xf>
    <xf numFmtId="0" fontId="4" fillId="0" borderId="11" xfId="8" applyFont="1" applyBorder="1" applyAlignment="1">
      <alignment vertical="top"/>
    </xf>
    <xf numFmtId="0" fontId="4" fillId="0" borderId="7" xfId="8" applyFont="1" applyBorder="1" applyAlignment="1">
      <alignment vertical="top"/>
    </xf>
    <xf numFmtId="0" fontId="3" fillId="0" borderId="0" xfId="16" applyFont="1" applyFill="1" applyBorder="1" applyAlignment="1">
      <alignment vertical="top"/>
    </xf>
    <xf numFmtId="0" fontId="4" fillId="0" borderId="15" xfId="15" applyFont="1" applyBorder="1"/>
    <xf numFmtId="4" fontId="4" fillId="0" borderId="16" xfId="15" applyNumberFormat="1" applyFont="1" applyFill="1" applyBorder="1" applyAlignment="1">
      <alignment horizontal="right" wrapText="1"/>
    </xf>
    <xf numFmtId="4" fontId="4" fillId="0" borderId="19" xfId="15" applyNumberFormat="1" applyFont="1" applyFill="1" applyBorder="1" applyAlignment="1">
      <alignment horizontal="right" wrapText="1"/>
    </xf>
    <xf numFmtId="0" fontId="3" fillId="0" borderId="11" xfId="16" applyFont="1" applyFill="1" applyBorder="1" applyAlignment="1">
      <alignment vertical="top"/>
    </xf>
    <xf numFmtId="4" fontId="4" fillId="0" borderId="12" xfId="15" applyNumberFormat="1" applyFont="1" applyFill="1" applyBorder="1" applyAlignment="1">
      <alignment horizontal="right" wrapText="1"/>
    </xf>
    <xf numFmtId="0" fontId="4" fillId="0" borderId="20" xfId="15" applyFont="1" applyFill="1" applyBorder="1" applyAlignment="1">
      <alignment horizontal="left" vertical="center" wrapText="1"/>
    </xf>
    <xf numFmtId="0" fontId="4" fillId="0" borderId="23" xfId="15" applyFont="1" applyFill="1" applyBorder="1" applyAlignment="1">
      <alignment horizontal="left" vertical="center" wrapText="1"/>
    </xf>
    <xf numFmtId="0" fontId="6" fillId="0" borderId="0" xfId="15" applyFont="1" applyFill="1"/>
    <xf numFmtId="4" fontId="4" fillId="0" borderId="0" xfId="15" applyNumberFormat="1" applyFont="1" applyFill="1"/>
    <xf numFmtId="4" fontId="4" fillId="0" borderId="12" xfId="15" applyNumberFormat="1" applyFont="1" applyFill="1" applyBorder="1"/>
    <xf numFmtId="0" fontId="4" fillId="0" borderId="0" xfId="15" applyFont="1" applyBorder="1"/>
    <xf numFmtId="4" fontId="4" fillId="0" borderId="0" xfId="15" applyNumberFormat="1" applyFont="1" applyBorder="1"/>
    <xf numFmtId="4" fontId="4" fillId="0" borderId="0" xfId="15" applyNumberFormat="1" applyFont="1"/>
    <xf numFmtId="4" fontId="4" fillId="0" borderId="12" xfId="15" applyNumberFormat="1" applyFont="1" applyFill="1" applyBorder="1" applyAlignment="1">
      <alignment wrapText="1"/>
    </xf>
    <xf numFmtId="4" fontId="4" fillId="0" borderId="12" xfId="15" applyNumberFormat="1" applyFont="1" applyBorder="1" applyAlignment="1">
      <alignment wrapText="1"/>
    </xf>
    <xf numFmtId="0" fontId="4" fillId="0" borderId="12" xfId="15" applyFont="1" applyBorder="1" applyAlignment="1">
      <alignment horizontal="left" wrapText="1"/>
    </xf>
    <xf numFmtId="0" fontId="6" fillId="0" borderId="18" xfId="15" applyFont="1" applyFill="1" applyBorder="1" applyAlignment="1">
      <alignment horizontal="left" vertical="center" wrapText="1"/>
    </xf>
    <xf numFmtId="4" fontId="6" fillId="0" borderId="12" xfId="15" applyNumberFormat="1" applyFont="1" applyFill="1" applyBorder="1" applyAlignment="1">
      <alignment horizontal="right" vertical="center" wrapText="1"/>
    </xf>
    <xf numFmtId="4" fontId="6" fillId="0" borderId="12" xfId="15" applyNumberFormat="1" applyFont="1" applyFill="1" applyBorder="1" applyAlignment="1">
      <alignment horizontal="right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4" fillId="0" borderId="0" xfId="15" applyFont="1" applyAlignment="1">
      <alignment horizontal="left" wrapText="1"/>
    </xf>
    <xf numFmtId="0" fontId="6" fillId="0" borderId="0" xfId="15" applyFont="1"/>
    <xf numFmtId="0" fontId="4" fillId="0" borderId="12" xfId="15" applyFont="1" applyBorder="1" applyAlignment="1">
      <alignment vertical="top"/>
    </xf>
    <xf numFmtId="0" fontId="4" fillId="0" borderId="12" xfId="15" applyFont="1" applyFill="1" applyBorder="1" applyAlignment="1">
      <alignment vertical="top"/>
    </xf>
    <xf numFmtId="0" fontId="4" fillId="0" borderId="18" xfId="15" applyFont="1" applyFill="1" applyBorder="1" applyAlignment="1">
      <alignment horizontal="left" vertical="center" wrapText="1"/>
    </xf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3" fillId="0" borderId="0" xfId="16" applyFont="1" applyFill="1" applyBorder="1" applyAlignment="1">
      <alignment horizontal="left" vertical="top"/>
    </xf>
    <xf numFmtId="0" fontId="6" fillId="0" borderId="0" xfId="15" applyFont="1" applyFill="1" applyBorder="1" applyAlignment="1">
      <alignment horizontal="left" vertical="center" wrapText="1"/>
    </xf>
    <xf numFmtId="0" fontId="3" fillId="0" borderId="0" xfId="19" applyFont="1" applyFill="1" applyBorder="1" applyAlignment="1">
      <alignment vertical="top"/>
    </xf>
    <xf numFmtId="0" fontId="4" fillId="0" borderId="12" xfId="18" applyFont="1" applyBorder="1" applyAlignment="1">
      <alignment horizontal="center"/>
    </xf>
    <xf numFmtId="0" fontId="4" fillId="0" borderId="14" xfId="18" applyFont="1" applyBorder="1" applyAlignment="1">
      <alignment horizontal="center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wrapText="1"/>
    </xf>
    <xf numFmtId="0" fontId="4" fillId="0" borderId="12" xfId="21" quotePrefix="1" applyFont="1" applyFill="1" applyBorder="1"/>
    <xf numFmtId="0" fontId="4" fillId="0" borderId="12" xfId="21" applyFont="1" applyFill="1" applyBorder="1"/>
    <xf numFmtId="0" fontId="4" fillId="0" borderId="13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29" fillId="0" borderId="0" xfId="18" applyFont="1"/>
    <xf numFmtId="0" fontId="3" fillId="0" borderId="0" xfId="18" applyFont="1" applyAlignment="1">
      <alignment horizontal="left" vertical="center" wrapText="1"/>
    </xf>
    <xf numFmtId="0" fontId="27" fillId="0" borderId="29" xfId="8" applyFont="1" applyBorder="1" applyAlignment="1">
      <alignment vertical="top"/>
    </xf>
    <xf numFmtId="0" fontId="4" fillId="0" borderId="0" xfId="18" applyFont="1" applyBorder="1"/>
    <xf numFmtId="0" fontId="4" fillId="0" borderId="28" xfId="18" applyFont="1" applyBorder="1"/>
    <xf numFmtId="0" fontId="4" fillId="0" borderId="29" xfId="8" applyFont="1" applyBorder="1" applyAlignment="1">
      <alignment vertical="top"/>
    </xf>
    <xf numFmtId="0" fontId="4" fillId="0" borderId="28" xfId="8" applyFont="1" applyBorder="1" applyAlignment="1">
      <alignment vertical="top"/>
    </xf>
    <xf numFmtId="0" fontId="27" fillId="0" borderId="27" xfId="8" applyFont="1" applyBorder="1" applyAlignment="1">
      <alignment vertical="top"/>
    </xf>
    <xf numFmtId="0" fontId="4" fillId="0" borderId="26" xfId="18" applyFont="1" applyBorder="1"/>
    <xf numFmtId="0" fontId="4" fillId="0" borderId="25" xfId="18" applyFont="1" applyBorder="1"/>
    <xf numFmtId="0" fontId="10" fillId="0" borderId="0" xfId="15" applyFont="1" applyAlignment="1">
      <alignment horizontal="center"/>
    </xf>
    <xf numFmtId="0" fontId="6" fillId="2" borderId="12" xfId="15" applyFont="1" applyFill="1" applyBorder="1" applyAlignment="1">
      <alignment horizontal="center" vertical="center"/>
    </xf>
    <xf numFmtId="0" fontId="6" fillId="2" borderId="10" xfId="15" applyFont="1" applyFill="1" applyBorder="1" applyAlignment="1">
      <alignment horizontal="center" vertical="center"/>
    </xf>
    <xf numFmtId="4" fontId="6" fillId="2" borderId="12" xfId="17" applyNumberFormat="1" applyFont="1" applyFill="1" applyBorder="1" applyAlignment="1">
      <alignment horizontal="center" vertical="center" wrapText="1"/>
    </xf>
    <xf numFmtId="4" fontId="6" fillId="2" borderId="12" xfId="15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10" fillId="0" borderId="0" xfId="15" applyFont="1"/>
    <xf numFmtId="0" fontId="6" fillId="2" borderId="12" xfId="15" applyFont="1" applyFill="1" applyBorder="1" applyAlignment="1">
      <alignment horizontal="center" vertical="center" wrapText="1"/>
    </xf>
    <xf numFmtId="0" fontId="32" fillId="0" borderId="0" xfId="15" applyFont="1"/>
    <xf numFmtId="0" fontId="32" fillId="0" borderId="0" xfId="18" applyFont="1"/>
    <xf numFmtId="0" fontId="6" fillId="2" borderId="12" xfId="18" applyFont="1" applyFill="1" applyBorder="1" applyAlignment="1">
      <alignment horizontal="center" vertical="center"/>
    </xf>
    <xf numFmtId="0" fontId="6" fillId="2" borderId="10" xfId="18" applyFont="1" applyFill="1" applyBorder="1" applyAlignment="1">
      <alignment horizontal="center" vertical="center"/>
    </xf>
    <xf numFmtId="0" fontId="6" fillId="2" borderId="12" xfId="20" applyNumberFormat="1" applyFont="1" applyFill="1" applyBorder="1" applyAlignment="1">
      <alignment horizontal="center" vertical="center" wrapText="1"/>
    </xf>
    <xf numFmtId="0" fontId="6" fillId="2" borderId="30" xfId="8" applyFont="1" applyFill="1" applyBorder="1" applyAlignment="1">
      <alignment horizontal="center" vertical="center" wrapText="1"/>
    </xf>
    <xf numFmtId="0" fontId="6" fillId="2" borderId="16" xfId="8" applyFont="1" applyFill="1" applyBorder="1" applyAlignment="1">
      <alignment horizontal="center" vertical="center" wrapText="1"/>
    </xf>
    <xf numFmtId="0" fontId="5" fillId="0" borderId="0" xfId="12" applyFont="1" applyBorder="1" applyAlignment="1">
      <alignment vertical="center"/>
    </xf>
    <xf numFmtId="0" fontId="15" fillId="0" borderId="0" xfId="15" applyFont="1"/>
    <xf numFmtId="0" fontId="3" fillId="0" borderId="0" xfId="12" applyFont="1" applyBorder="1" applyAlignment="1">
      <alignment horizontal="right" vertical="center"/>
    </xf>
    <xf numFmtId="0" fontId="5" fillId="0" borderId="0" xfId="12" applyFont="1" applyBorder="1" applyAlignment="1">
      <alignment horizontal="justify" vertical="center"/>
    </xf>
    <xf numFmtId="44" fontId="4" fillId="0" borderId="22" xfId="29" applyFont="1" applyFill="1" applyBorder="1" applyAlignment="1">
      <alignment horizontal="right" vertical="center" wrapText="1"/>
    </xf>
    <xf numFmtId="44" fontId="4" fillId="0" borderId="18" xfId="29" applyFont="1" applyFill="1" applyBorder="1" applyAlignment="1">
      <alignment horizontal="right" vertical="center" wrapText="1"/>
    </xf>
    <xf numFmtId="0" fontId="6" fillId="0" borderId="0" xfId="15" applyFont="1" applyBorder="1" applyAlignment="1">
      <alignment horizontal="right"/>
    </xf>
    <xf numFmtId="0" fontId="6" fillId="0" borderId="0" xfId="15" applyFont="1" applyBorder="1" applyAlignment="1">
      <alignment horizontal="right" vertical="center"/>
    </xf>
    <xf numFmtId="0" fontId="6" fillId="0" borderId="12" xfId="15" applyFont="1" applyBorder="1" applyAlignment="1">
      <alignment horizontal="center" vertical="center"/>
    </xf>
    <xf numFmtId="0" fontId="4" fillId="0" borderId="0" xfId="15" applyFont="1" applyFill="1" applyBorder="1" applyAlignment="1">
      <alignment horizontal="left" vertical="center" wrapText="1"/>
    </xf>
    <xf numFmtId="4" fontId="4" fillId="0" borderId="0" xfId="15" applyNumberFormat="1" applyFont="1" applyFill="1" applyBorder="1" applyAlignment="1">
      <alignment horizontal="right" vertical="center" wrapText="1"/>
    </xf>
    <xf numFmtId="4" fontId="4" fillId="0" borderId="0" xfId="15" applyNumberFormat="1" applyFont="1" applyFill="1" applyBorder="1" applyAlignment="1">
      <alignment horizontal="right" wrapText="1"/>
    </xf>
    <xf numFmtId="0" fontId="4" fillId="0" borderId="0" xfId="15" applyFont="1" applyFill="1" applyBorder="1" applyAlignment="1">
      <alignment horizontal="left" vertical="center" wrapText="1"/>
    </xf>
    <xf numFmtId="4" fontId="4" fillId="0" borderId="12" xfId="15" applyNumberFormat="1" applyFont="1" applyFill="1" applyBorder="1" applyAlignment="1">
      <alignment horizontal="left" wrapText="1"/>
    </xf>
    <xf numFmtId="4" fontId="4" fillId="0" borderId="12" xfId="15" applyNumberFormat="1" applyFont="1" applyFill="1" applyBorder="1" applyAlignment="1">
      <alignment horizontal="center" wrapText="1"/>
    </xf>
    <xf numFmtId="0" fontId="6" fillId="0" borderId="0" xfId="15" applyFont="1" applyBorder="1" applyAlignment="1">
      <alignment horizontal="right" vertical="top"/>
    </xf>
    <xf numFmtId="0" fontId="4" fillId="0" borderId="12" xfId="15" applyFont="1" applyBorder="1" applyAlignment="1">
      <alignment horizontal="left"/>
    </xf>
    <xf numFmtId="0" fontId="6" fillId="0" borderId="12" xfId="15" applyFont="1" applyBorder="1" applyAlignment="1">
      <alignment horizontal="left"/>
    </xf>
    <xf numFmtId="49" fontId="6" fillId="0" borderId="17" xfId="15" applyNumberFormat="1" applyFont="1" applyFill="1" applyBorder="1" applyAlignment="1">
      <alignment horizontal="left" vertical="center" wrapText="1"/>
    </xf>
    <xf numFmtId="4" fontId="20" fillId="0" borderId="12" xfId="15" applyNumberFormat="1" applyFont="1" applyFill="1" applyBorder="1" applyAlignment="1">
      <alignment horizontal="center" wrapText="1"/>
    </xf>
    <xf numFmtId="0" fontId="4" fillId="0" borderId="12" xfId="15" applyFont="1" applyBorder="1" applyAlignment="1">
      <alignment horizontal="left" vertical="center"/>
    </xf>
    <xf numFmtId="4" fontId="4" fillId="0" borderId="12" xfId="15" applyNumberFormat="1" applyFont="1" applyFill="1" applyBorder="1" applyAlignment="1">
      <alignment horizontal="center" vertical="center" wrapText="1"/>
    </xf>
    <xf numFmtId="0" fontId="4" fillId="0" borderId="12" xfId="15" applyFont="1" applyBorder="1" applyAlignment="1">
      <alignment vertical="center"/>
    </xf>
    <xf numFmtId="0" fontId="6" fillId="0" borderId="12" xfId="15" applyFont="1" applyBorder="1" applyAlignment="1">
      <alignment horizontal="left" vertical="center"/>
    </xf>
    <xf numFmtId="4" fontId="20" fillId="0" borderId="12" xfId="15" applyNumberFormat="1" applyFont="1" applyFill="1" applyBorder="1" applyAlignment="1">
      <alignment horizontal="center" vertical="center" wrapText="1"/>
    </xf>
    <xf numFmtId="0" fontId="0" fillId="0" borderId="0" xfId="15" applyFont="1"/>
    <xf numFmtId="0" fontId="6" fillId="0" borderId="20" xfId="15" applyFont="1" applyFill="1" applyBorder="1" applyAlignment="1">
      <alignment horizontal="left" vertical="center" wrapText="1"/>
    </xf>
    <xf numFmtId="0" fontId="4" fillId="0" borderId="31" xfId="18" applyFont="1" applyBorder="1" applyAlignment="1">
      <alignment horizontal="center"/>
    </xf>
    <xf numFmtId="0" fontId="4" fillId="0" borderId="14" xfId="18" applyFont="1" applyBorder="1" applyAlignment="1">
      <alignment horizontal="left"/>
    </xf>
    <xf numFmtId="0" fontId="4" fillId="0" borderId="31" xfId="18" applyFont="1" applyBorder="1" applyAlignment="1">
      <alignment horizontal="left"/>
    </xf>
    <xf numFmtId="0" fontId="6" fillId="0" borderId="14" xfId="18" applyFont="1" applyBorder="1" applyAlignment="1">
      <alignment horizontal="center"/>
    </xf>
    <xf numFmtId="0" fontId="4" fillId="0" borderId="1" xfId="18" applyFont="1" applyBorder="1" applyAlignment="1">
      <alignment horizontal="center"/>
    </xf>
    <xf numFmtId="0" fontId="6" fillId="0" borderId="13" xfId="18" applyFont="1" applyBorder="1" applyAlignment="1">
      <alignment horizontal="center"/>
    </xf>
    <xf numFmtId="0" fontId="12" fillId="0" borderId="12" xfId="18" applyFont="1" applyFill="1" applyBorder="1" applyAlignment="1">
      <alignment horizontal="center" vertical="center" wrapText="1"/>
    </xf>
    <xf numFmtId="0" fontId="4" fillId="0" borderId="0" xfId="21" applyFont="1" applyFill="1" applyBorder="1"/>
    <xf numFmtId="0" fontId="6" fillId="0" borderId="0" xfId="8" applyFont="1" applyFill="1" applyBorder="1" applyAlignment="1">
      <alignment horizontal="center" vertical="center" wrapText="1"/>
    </xf>
    <xf numFmtId="0" fontId="6" fillId="0" borderId="12" xfId="21" applyFont="1" applyFill="1" applyBorder="1" applyAlignment="1">
      <alignment horizontal="right"/>
    </xf>
    <xf numFmtId="0" fontId="5" fillId="0" borderId="12" xfId="8" applyFont="1" applyFill="1" applyBorder="1" applyAlignment="1">
      <alignment horizontal="left" vertical="top"/>
    </xf>
    <xf numFmtId="0" fontId="5" fillId="0" borderId="12" xfId="8" applyFont="1" applyFill="1" applyBorder="1" applyAlignment="1">
      <alignment vertical="center" wrapText="1"/>
    </xf>
    <xf numFmtId="0" fontId="5" fillId="0" borderId="12" xfId="8" applyFont="1" applyFill="1" applyBorder="1" applyAlignment="1">
      <alignment wrapText="1"/>
    </xf>
    <xf numFmtId="0" fontId="3" fillId="0" borderId="12" xfId="8" applyFont="1" applyFill="1" applyBorder="1" applyAlignment="1">
      <alignment wrapText="1"/>
    </xf>
    <xf numFmtId="0" fontId="4" fillId="0" borderId="0" xfId="15" applyFont="1" applyFill="1" applyBorder="1" applyAlignment="1">
      <alignment horizontal="left" vertical="center" wrapText="1"/>
    </xf>
    <xf numFmtId="0" fontId="15" fillId="0" borderId="0" xfId="15" applyFont="1"/>
    <xf numFmtId="165" fontId="4" fillId="0" borderId="12" xfId="15" applyNumberFormat="1" applyFont="1" applyFill="1" applyBorder="1"/>
    <xf numFmtId="7" fontId="4" fillId="0" borderId="12" xfId="29" applyNumberFormat="1" applyFont="1" applyFill="1" applyBorder="1"/>
    <xf numFmtId="0" fontId="5" fillId="0" borderId="9" xfId="16" applyFont="1" applyFill="1" applyBorder="1" applyAlignment="1"/>
    <xf numFmtId="49" fontId="6" fillId="0" borderId="17" xfId="15" applyNumberFormat="1" applyFont="1" applyFill="1" applyBorder="1" applyAlignment="1">
      <alignment horizontal="left" wrapText="1"/>
    </xf>
    <xf numFmtId="10" fontId="4" fillId="0" borderId="12" xfId="30" applyNumberFormat="1" applyFont="1" applyFill="1" applyBorder="1" applyAlignment="1">
      <alignment horizontal="right" wrapText="1"/>
    </xf>
    <xf numFmtId="10" fontId="4" fillId="0" borderId="12" xfId="15" applyNumberFormat="1" applyFont="1" applyFill="1" applyBorder="1" applyAlignment="1">
      <alignment horizontal="right" wrapText="1"/>
    </xf>
    <xf numFmtId="0" fontId="4" fillId="0" borderId="13" xfId="15" applyFont="1" applyBorder="1" applyAlignment="1">
      <alignment horizontal="left"/>
    </xf>
    <xf numFmtId="49" fontId="4" fillId="0" borderId="0" xfId="15" applyNumberFormat="1" applyFont="1" applyFill="1" applyBorder="1" applyAlignment="1">
      <alignment horizontal="left" vertical="center" wrapText="1"/>
    </xf>
    <xf numFmtId="4" fontId="4" fillId="0" borderId="13" xfId="15" applyNumberFormat="1" applyFont="1" applyFill="1" applyBorder="1" applyAlignment="1">
      <alignment horizontal="right" vertical="center" wrapText="1"/>
    </xf>
    <xf numFmtId="0" fontId="4" fillId="0" borderId="13" xfId="15" applyFont="1" applyBorder="1"/>
    <xf numFmtId="0" fontId="33" fillId="0" borderId="12" xfId="0" applyFont="1" applyBorder="1" applyAlignment="1">
      <alignment vertical="center" wrapText="1"/>
    </xf>
    <xf numFmtId="0" fontId="6" fillId="0" borderId="12" xfId="15" applyFont="1" applyFill="1" applyBorder="1" applyAlignment="1">
      <alignment horizontal="left" vertical="center" wrapText="1"/>
    </xf>
    <xf numFmtId="4" fontId="4" fillId="0" borderId="8" xfId="15" applyNumberFormat="1" applyFont="1" applyFill="1" applyBorder="1" applyAlignment="1">
      <alignment horizontal="right" wrapText="1"/>
    </xf>
    <xf numFmtId="4" fontId="4" fillId="0" borderId="1" xfId="15" applyNumberFormat="1" applyFont="1" applyFill="1" applyBorder="1" applyAlignment="1">
      <alignment horizontal="right" wrapText="1"/>
    </xf>
    <xf numFmtId="0" fontId="33" fillId="0" borderId="12" xfId="0" applyFont="1" applyBorder="1" applyAlignment="1">
      <alignment vertical="center"/>
    </xf>
    <xf numFmtId="0" fontId="33" fillId="0" borderId="12" xfId="0" applyFont="1" applyBorder="1" applyAlignment="1">
      <alignment horizontal="center" vertical="center"/>
    </xf>
    <xf numFmtId="165" fontId="4" fillId="0" borderId="14" xfId="18" applyNumberFormat="1" applyFont="1" applyBorder="1" applyAlignment="1">
      <alignment horizontal="center"/>
    </xf>
    <xf numFmtId="165" fontId="4" fillId="0" borderId="12" xfId="18" applyNumberFormat="1" applyFont="1" applyBorder="1" applyAlignment="1">
      <alignment horizontal="center"/>
    </xf>
    <xf numFmtId="165" fontId="4" fillId="0" borderId="13" xfId="18" applyNumberFormat="1" applyFont="1" applyBorder="1" applyAlignment="1">
      <alignment horizontal="center"/>
    </xf>
    <xf numFmtId="165" fontId="13" fillId="0" borderId="12" xfId="18" applyNumberFormat="1" applyFont="1" applyFill="1" applyBorder="1" applyAlignment="1">
      <alignment horizontal="right" vertical="center" wrapText="1"/>
    </xf>
    <xf numFmtId="165" fontId="13" fillId="0" borderId="12" xfId="18" applyNumberFormat="1" applyFont="1" applyFill="1" applyBorder="1" applyAlignment="1">
      <alignment horizontal="right" wrapText="1"/>
    </xf>
    <xf numFmtId="165" fontId="4" fillId="0" borderId="14" xfId="18" applyNumberFormat="1" applyFont="1" applyBorder="1" applyAlignment="1">
      <alignment horizontal="right"/>
    </xf>
    <xf numFmtId="165" fontId="4" fillId="0" borderId="31" xfId="18" applyNumberFormat="1" applyFont="1" applyBorder="1" applyAlignment="1">
      <alignment horizontal="right"/>
    </xf>
    <xf numFmtId="165" fontId="4" fillId="0" borderId="12" xfId="18" applyNumberFormat="1" applyFont="1" applyBorder="1" applyAlignment="1">
      <alignment horizontal="right"/>
    </xf>
    <xf numFmtId="0" fontId="3" fillId="0" borderId="0" xfId="16" applyFont="1" applyFill="1" applyBorder="1" applyAlignment="1">
      <alignment vertical="top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3" fillId="0" borderId="0" xfId="16" applyFont="1" applyFill="1" applyBorder="1" applyAlignment="1">
      <alignment horizontal="left" vertical="top"/>
    </xf>
    <xf numFmtId="0" fontId="27" fillId="0" borderId="1" xfId="8" applyFont="1" applyBorder="1" applyAlignment="1">
      <alignment horizontal="justify" vertical="center"/>
    </xf>
    <xf numFmtId="0" fontId="27" fillId="0" borderId="2" xfId="8" applyFont="1" applyBorder="1" applyAlignment="1">
      <alignment horizontal="justify" vertical="center"/>
    </xf>
    <xf numFmtId="0" fontId="27" fillId="0" borderId="4" xfId="8" applyFont="1" applyBorder="1" applyAlignment="1">
      <alignment horizontal="justify" vertical="center"/>
    </xf>
    <xf numFmtId="0" fontId="27" fillId="0" borderId="0" xfId="8" applyFont="1" applyBorder="1" applyAlignment="1">
      <alignment horizontal="justify" vertical="center"/>
    </xf>
    <xf numFmtId="0" fontId="27" fillId="0" borderId="4" xfId="8" applyFont="1" applyBorder="1" applyAlignment="1">
      <alignment horizontal="justify" vertical="center" wrapText="1"/>
    </xf>
    <xf numFmtId="0" fontId="27" fillId="0" borderId="0" xfId="8" applyFont="1" applyBorder="1" applyAlignment="1">
      <alignment horizontal="justify" vertical="center" wrapText="1"/>
    </xf>
    <xf numFmtId="0" fontId="27" fillId="0" borderId="6" xfId="8" applyFont="1" applyBorder="1" applyAlignment="1">
      <alignment horizontal="justify" vertical="center"/>
    </xf>
    <xf numFmtId="0" fontId="27" fillId="0" borderId="11" xfId="8" applyFont="1" applyBorder="1" applyAlignment="1">
      <alignment horizontal="justify" vertical="center"/>
    </xf>
    <xf numFmtId="0" fontId="6" fillId="2" borderId="13" xfId="15" applyFont="1" applyFill="1" applyBorder="1" applyAlignment="1">
      <alignment horizontal="center" vertical="center"/>
    </xf>
    <xf numFmtId="0" fontId="6" fillId="2" borderId="15" xfId="15" applyFont="1" applyFill="1" applyBorder="1" applyAlignment="1">
      <alignment horizontal="center" vertical="center"/>
    </xf>
    <xf numFmtId="4" fontId="6" fillId="2" borderId="13" xfId="17" applyNumberFormat="1" applyFont="1" applyFill="1" applyBorder="1" applyAlignment="1">
      <alignment horizontal="center" vertical="center" wrapText="1"/>
    </xf>
    <xf numFmtId="4" fontId="6" fillId="2" borderId="15" xfId="17" applyNumberFormat="1" applyFont="1" applyFill="1" applyBorder="1" applyAlignment="1">
      <alignment horizontal="center" vertical="center" wrapText="1"/>
    </xf>
    <xf numFmtId="4" fontId="6" fillId="2" borderId="12" xfId="17" applyNumberFormat="1" applyFont="1" applyFill="1" applyBorder="1" applyAlignment="1">
      <alignment horizontal="center" vertical="center" wrapText="1"/>
    </xf>
    <xf numFmtId="0" fontId="3" fillId="3" borderId="8" xfId="8" applyFont="1" applyFill="1" applyBorder="1" applyAlignment="1">
      <alignment horizontal="center" vertical="center" wrapText="1"/>
    </xf>
    <xf numFmtId="0" fontId="3" fillId="3" borderId="9" xfId="8" applyFont="1" applyFill="1" applyBorder="1" applyAlignment="1">
      <alignment horizontal="center" vertical="center" wrapText="1"/>
    </xf>
    <xf numFmtId="0" fontId="3" fillId="3" borderId="10" xfId="8" applyFont="1" applyFill="1" applyBorder="1" applyAlignment="1">
      <alignment horizontal="center" vertical="center" wrapText="1"/>
    </xf>
    <xf numFmtId="0" fontId="15" fillId="0" borderId="0" xfId="15" applyFont="1" applyAlignment="1">
      <alignment horizontal="center"/>
    </xf>
    <xf numFmtId="0" fontId="15" fillId="0" borderId="0" xfId="15" applyFont="1"/>
    <xf numFmtId="0" fontId="3" fillId="2" borderId="8" xfId="8" applyFont="1" applyFill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0" fontId="3" fillId="2" borderId="10" xfId="8" applyFont="1" applyFill="1" applyBorder="1" applyAlignment="1">
      <alignment horizontal="center" vertical="center" wrapText="1"/>
    </xf>
    <xf numFmtId="0" fontId="27" fillId="0" borderId="4" xfId="8" applyFont="1" applyBorder="1" applyAlignment="1">
      <alignment horizontal="left" vertical="center"/>
    </xf>
    <xf numFmtId="0" fontId="27" fillId="0" borderId="0" xfId="8" applyFont="1" applyBorder="1" applyAlignment="1">
      <alignment horizontal="left" vertical="center"/>
    </xf>
    <xf numFmtId="0" fontId="27" fillId="0" borderId="5" xfId="8" applyFont="1" applyBorder="1" applyAlignment="1">
      <alignment horizontal="left" vertical="center"/>
    </xf>
    <xf numFmtId="0" fontId="27" fillId="0" borderId="6" xfId="8" applyFont="1" applyBorder="1" applyAlignment="1">
      <alignment horizontal="left" vertical="center"/>
    </xf>
    <xf numFmtId="0" fontId="27" fillId="0" borderId="11" xfId="8" applyFont="1" applyBorder="1" applyAlignment="1">
      <alignment horizontal="left" vertical="center"/>
    </xf>
    <xf numFmtId="0" fontId="27" fillId="0" borderId="7" xfId="8" applyFont="1" applyBorder="1" applyAlignment="1">
      <alignment horizontal="left" vertical="center"/>
    </xf>
    <xf numFmtId="0" fontId="6" fillId="2" borderId="12" xfId="15" applyFont="1" applyFill="1" applyBorder="1" applyAlignment="1">
      <alignment horizontal="center" vertical="center"/>
    </xf>
    <xf numFmtId="0" fontId="6" fillId="2" borderId="8" xfId="15" applyFont="1" applyFill="1" applyBorder="1" applyAlignment="1">
      <alignment horizontal="center" vertical="center" wrapText="1"/>
    </xf>
    <xf numFmtId="0" fontId="6" fillId="2" borderId="10" xfId="15" applyFont="1" applyFill="1" applyBorder="1" applyAlignment="1">
      <alignment horizontal="center" vertical="center" wrapText="1"/>
    </xf>
    <xf numFmtId="0" fontId="17" fillId="0" borderId="0" xfId="15" applyFont="1" applyAlignment="1">
      <alignment horizontal="center"/>
    </xf>
    <xf numFmtId="0" fontId="17" fillId="0" borderId="0" xfId="15" applyFont="1"/>
    <xf numFmtId="0" fontId="10" fillId="0" borderId="0" xfId="15" applyFont="1" applyAlignment="1">
      <alignment horizontal="left" vertical="center"/>
    </xf>
    <xf numFmtId="0" fontId="11" fillId="0" borderId="0" xfId="15" applyFont="1" applyAlignment="1">
      <alignment horizontal="center"/>
    </xf>
    <xf numFmtId="0" fontId="27" fillId="0" borderId="4" xfId="15" applyFont="1" applyFill="1" applyBorder="1" applyAlignment="1">
      <alignment horizontal="justify" vertical="center"/>
    </xf>
    <xf numFmtId="0" fontId="27" fillId="0" borderId="0" xfId="15" applyFont="1" applyFill="1" applyBorder="1" applyAlignment="1">
      <alignment horizontal="justify" vertical="center"/>
    </xf>
    <xf numFmtId="0" fontId="27" fillId="0" borderId="5" xfId="15" applyFont="1" applyFill="1" applyBorder="1" applyAlignment="1">
      <alignment horizontal="justify" vertical="center"/>
    </xf>
    <xf numFmtId="0" fontId="28" fillId="0" borderId="6" xfId="15" applyFont="1" applyFill="1" applyBorder="1" applyAlignment="1">
      <alignment horizontal="justify" vertical="center"/>
    </xf>
    <xf numFmtId="0" fontId="28" fillId="0" borderId="11" xfId="15" applyFont="1" applyFill="1" applyBorder="1" applyAlignment="1">
      <alignment horizontal="justify" vertical="center"/>
    </xf>
    <xf numFmtId="0" fontId="28" fillId="0" borderId="7" xfId="15" applyFont="1" applyFill="1" applyBorder="1" applyAlignment="1">
      <alignment horizontal="justify" vertical="center"/>
    </xf>
    <xf numFmtId="0" fontId="27" fillId="0" borderId="3" xfId="8" applyFont="1" applyBorder="1" applyAlignment="1">
      <alignment horizontal="justify" vertical="center"/>
    </xf>
    <xf numFmtId="0" fontId="27" fillId="0" borderId="5" xfId="8" applyFont="1" applyBorder="1" applyAlignment="1">
      <alignment horizontal="justify" vertical="center"/>
    </xf>
    <xf numFmtId="0" fontId="5" fillId="0" borderId="4" xfId="8" applyFont="1" applyBorder="1" applyAlignment="1">
      <alignment horizontal="justify" vertical="center"/>
    </xf>
    <xf numFmtId="0" fontId="5" fillId="0" borderId="0" xfId="8" applyFont="1" applyBorder="1" applyAlignment="1">
      <alignment horizontal="justify" vertical="center"/>
    </xf>
    <xf numFmtId="0" fontId="5" fillId="0" borderId="5" xfId="8" applyFont="1" applyBorder="1" applyAlignment="1">
      <alignment horizontal="justify" vertical="center"/>
    </xf>
    <xf numFmtId="0" fontId="27" fillId="0" borderId="4" xfId="15" applyFont="1" applyBorder="1" applyAlignment="1">
      <alignment horizontal="justify" vertical="center"/>
    </xf>
    <xf numFmtId="0" fontId="27" fillId="0" borderId="0" xfId="15" applyFont="1" applyBorder="1" applyAlignment="1">
      <alignment horizontal="justify" vertical="center"/>
    </xf>
    <xf numFmtId="0" fontId="27" fillId="0" borderId="5" xfId="15" applyFont="1" applyBorder="1" applyAlignment="1">
      <alignment horizontal="justify" vertical="center"/>
    </xf>
    <xf numFmtId="0" fontId="27" fillId="0" borderId="6" xfId="15" applyFont="1" applyBorder="1" applyAlignment="1">
      <alignment horizontal="justify" vertical="center"/>
    </xf>
    <xf numFmtId="0" fontId="27" fillId="0" borderId="11" xfId="15" applyFont="1" applyBorder="1" applyAlignment="1">
      <alignment horizontal="justify" vertical="center"/>
    </xf>
    <xf numFmtId="0" fontId="27" fillId="0" borderId="7" xfId="15" applyFont="1" applyBorder="1" applyAlignment="1">
      <alignment horizontal="justify" vertical="center"/>
    </xf>
    <xf numFmtId="0" fontId="3" fillId="0" borderId="8" xfId="16" applyFont="1" applyFill="1" applyBorder="1" applyAlignment="1">
      <alignment horizontal="left"/>
    </xf>
    <xf numFmtId="0" fontId="3" fillId="0" borderId="9" xfId="16" applyFont="1" applyFill="1" applyBorder="1" applyAlignment="1">
      <alignment horizontal="left"/>
    </xf>
    <xf numFmtId="0" fontId="3" fillId="0" borderId="10" xfId="16" applyFont="1" applyFill="1" applyBorder="1" applyAlignment="1">
      <alignment horizontal="left"/>
    </xf>
    <xf numFmtId="4" fontId="27" fillId="0" borderId="6" xfId="17" applyNumberFormat="1" applyFont="1" applyFill="1" applyBorder="1" applyAlignment="1">
      <alignment horizontal="justify" vertical="center"/>
    </xf>
    <xf numFmtId="4" fontId="27" fillId="0" borderId="11" xfId="17" applyNumberFormat="1" applyFont="1" applyFill="1" applyBorder="1" applyAlignment="1">
      <alignment horizontal="justify" vertical="center"/>
    </xf>
    <xf numFmtId="4" fontId="27" fillId="0" borderId="7" xfId="17" applyNumberFormat="1" applyFont="1" applyFill="1" applyBorder="1" applyAlignment="1">
      <alignment horizontal="justify" vertical="center"/>
    </xf>
    <xf numFmtId="0" fontId="27" fillId="0" borderId="1" xfId="8" applyFont="1" applyFill="1" applyBorder="1" applyAlignment="1">
      <alignment horizontal="justify" vertical="center" wrapText="1"/>
    </xf>
    <xf numFmtId="0" fontId="27" fillId="0" borderId="2" xfId="8" applyFont="1" applyFill="1" applyBorder="1" applyAlignment="1">
      <alignment horizontal="justify" vertical="center" wrapText="1"/>
    </xf>
    <xf numFmtId="0" fontId="27" fillId="0" borderId="3" xfId="8" applyFont="1" applyFill="1" applyBorder="1" applyAlignment="1">
      <alignment horizontal="justify" vertical="center" wrapText="1"/>
    </xf>
    <xf numFmtId="0" fontId="4" fillId="0" borderId="4" xfId="8" applyFont="1" applyFill="1" applyBorder="1" applyAlignment="1">
      <alignment horizontal="left" vertical="center"/>
    </xf>
    <xf numFmtId="0" fontId="4" fillId="0" borderId="0" xfId="8" applyFont="1" applyFill="1" applyBorder="1" applyAlignment="1">
      <alignment horizontal="left" vertical="center"/>
    </xf>
    <xf numFmtId="0" fontId="4" fillId="0" borderId="5" xfId="8" applyFont="1" applyFill="1" applyBorder="1" applyAlignment="1">
      <alignment horizontal="left" vertical="center"/>
    </xf>
    <xf numFmtId="0" fontId="27" fillId="0" borderId="5" xfId="8" applyFont="1" applyBorder="1" applyAlignment="1">
      <alignment horizontal="justify" vertical="center" wrapText="1"/>
    </xf>
    <xf numFmtId="0" fontId="4" fillId="0" borderId="0" xfId="8" applyFont="1" applyBorder="1" applyAlignment="1">
      <alignment horizontal="justify" vertical="center"/>
    </xf>
    <xf numFmtId="0" fontId="4" fillId="0" borderId="5" xfId="8" applyFont="1" applyBorder="1" applyAlignment="1">
      <alignment horizontal="justify" vertical="center"/>
    </xf>
    <xf numFmtId="0" fontId="4" fillId="0" borderId="0" xfId="15" applyFont="1" applyFill="1" applyBorder="1" applyAlignment="1">
      <alignment horizontal="left" vertical="center" wrapText="1"/>
    </xf>
    <xf numFmtId="0" fontId="4" fillId="0" borderId="0" xfId="15" applyFont="1" applyAlignment="1">
      <alignment horizontal="left" vertical="center" wrapText="1"/>
    </xf>
    <xf numFmtId="0" fontId="5" fillId="0" borderId="0" xfId="12" applyFont="1" applyBorder="1" applyAlignment="1">
      <alignment horizontal="center" vertical="center" wrapText="1"/>
    </xf>
    <xf numFmtId="0" fontId="11" fillId="0" borderId="0" xfId="16" applyFont="1" applyFill="1" applyBorder="1" applyAlignment="1">
      <alignment horizontal="left" vertical="top"/>
    </xf>
    <xf numFmtId="0" fontId="27" fillId="0" borderId="1" xfId="8" applyFont="1" applyBorder="1" applyAlignment="1">
      <alignment horizontal="left" vertical="center"/>
    </xf>
    <xf numFmtId="0" fontId="27" fillId="0" borderId="2" xfId="8" applyFont="1" applyBorder="1" applyAlignment="1">
      <alignment horizontal="left" vertical="center"/>
    </xf>
    <xf numFmtId="0" fontId="27" fillId="0" borderId="3" xfId="8" applyFont="1" applyBorder="1" applyAlignment="1">
      <alignment horizontal="left" vertical="center"/>
    </xf>
    <xf numFmtId="0" fontId="27" fillId="0" borderId="4" xfId="8" applyFont="1" applyBorder="1" applyAlignment="1">
      <alignment horizontal="left" vertical="center" wrapText="1"/>
    </xf>
    <xf numFmtId="0" fontId="27" fillId="0" borderId="0" xfId="8" applyFont="1" applyBorder="1" applyAlignment="1">
      <alignment horizontal="left" vertical="center" wrapText="1"/>
    </xf>
    <xf numFmtId="0" fontId="27" fillId="0" borderId="5" xfId="8" applyFont="1" applyBorder="1" applyAlignment="1">
      <alignment horizontal="left" vertical="center" wrapText="1"/>
    </xf>
    <xf numFmtId="0" fontId="27" fillId="0" borderId="6" xfId="8" applyFont="1" applyFill="1" applyBorder="1" applyAlignment="1">
      <alignment horizontal="left" vertical="center"/>
    </xf>
    <xf numFmtId="0" fontId="27" fillId="0" borderId="11" xfId="8" applyFont="1" applyFill="1" applyBorder="1" applyAlignment="1">
      <alignment horizontal="left" vertical="center"/>
    </xf>
    <xf numFmtId="0" fontId="27" fillId="0" borderId="7" xfId="8" applyFont="1" applyFill="1" applyBorder="1" applyAlignment="1">
      <alignment horizontal="left" vertical="center"/>
    </xf>
    <xf numFmtId="0" fontId="6" fillId="2" borderId="24" xfId="15" applyFont="1" applyFill="1" applyBorder="1" applyAlignment="1">
      <alignment horizontal="center" vertical="center"/>
    </xf>
    <xf numFmtId="0" fontId="27" fillId="0" borderId="4" xfId="15" applyFont="1" applyBorder="1" applyAlignment="1">
      <alignment horizontal="left" vertical="center"/>
    </xf>
    <xf numFmtId="0" fontId="27" fillId="0" borderId="0" xfId="15" applyFont="1" applyBorder="1" applyAlignment="1">
      <alignment horizontal="left" vertical="center"/>
    </xf>
    <xf numFmtId="0" fontId="27" fillId="0" borderId="5" xfId="15" applyFont="1" applyBorder="1" applyAlignment="1">
      <alignment horizontal="left" vertical="center"/>
    </xf>
    <xf numFmtId="0" fontId="13" fillId="0" borderId="0" xfId="15" applyFont="1" applyAlignment="1">
      <alignment horizontal="center"/>
    </xf>
    <xf numFmtId="0" fontId="13" fillId="0" borderId="0" xfId="15" applyFont="1"/>
    <xf numFmtId="4" fontId="6" fillId="0" borderId="8" xfId="15" applyNumberFormat="1" applyFont="1" applyFill="1" applyBorder="1" applyAlignment="1">
      <alignment horizontal="center" vertical="center" wrapText="1"/>
    </xf>
    <xf numFmtId="4" fontId="6" fillId="0" borderId="10" xfId="15" applyNumberFormat="1" applyFont="1" applyFill="1" applyBorder="1" applyAlignment="1">
      <alignment horizontal="center" vertical="center" wrapText="1"/>
    </xf>
    <xf numFmtId="0" fontId="27" fillId="0" borderId="6" xfId="8" applyFont="1" applyFill="1" applyBorder="1" applyAlignment="1">
      <alignment horizontal="justify" vertical="center"/>
    </xf>
    <xf numFmtId="0" fontId="27" fillId="0" borderId="11" xfId="8" applyFont="1" applyFill="1" applyBorder="1" applyAlignment="1">
      <alignment horizontal="justify" vertical="center"/>
    </xf>
    <xf numFmtId="0" fontId="27" fillId="0" borderId="7" xfId="8" applyFont="1" applyFill="1" applyBorder="1" applyAlignment="1">
      <alignment horizontal="justify" vertical="center"/>
    </xf>
    <xf numFmtId="0" fontId="27" fillId="0" borderId="4" xfId="8" applyFont="1" applyFill="1" applyBorder="1" applyAlignment="1">
      <alignment horizontal="left" vertical="center"/>
    </xf>
    <xf numFmtId="0" fontId="27" fillId="0" borderId="0" xfId="8" applyFont="1" applyFill="1" applyBorder="1" applyAlignment="1">
      <alignment horizontal="left" vertical="center"/>
    </xf>
    <xf numFmtId="0" fontId="27" fillId="0" borderId="5" xfId="8" applyFont="1" applyFill="1" applyBorder="1" applyAlignment="1">
      <alignment horizontal="left" vertical="center"/>
    </xf>
    <xf numFmtId="0" fontId="5" fillId="0" borderId="0" xfId="12" applyFont="1" applyBorder="1" applyAlignment="1">
      <alignment horizontal="justify" vertical="center"/>
    </xf>
    <xf numFmtId="0" fontId="27" fillId="0" borderId="7" xfId="8" applyFont="1" applyBorder="1" applyAlignment="1">
      <alignment horizontal="justify" vertical="center"/>
    </xf>
    <xf numFmtId="0" fontId="3" fillId="0" borderId="11" xfId="16" applyFont="1" applyFill="1" applyBorder="1" applyAlignment="1">
      <alignment horizontal="justify" vertical="center" wrapText="1"/>
    </xf>
    <xf numFmtId="0" fontId="6" fillId="0" borderId="4" xfId="8" applyFont="1" applyBorder="1" applyAlignment="1">
      <alignment horizontal="justify" vertical="center"/>
    </xf>
    <xf numFmtId="0" fontId="6" fillId="0" borderId="0" xfId="8" applyFont="1" applyBorder="1" applyAlignment="1">
      <alignment horizontal="justify" vertical="center"/>
    </xf>
    <xf numFmtId="0" fontId="6" fillId="0" borderId="5" xfId="8" applyFont="1" applyBorder="1" applyAlignment="1">
      <alignment horizontal="justify" vertical="center"/>
    </xf>
    <xf numFmtId="0" fontId="4" fillId="2" borderId="8" xfId="18" applyFont="1" applyFill="1" applyBorder="1" applyAlignment="1">
      <alignment horizontal="left"/>
    </xf>
    <xf numFmtId="0" fontId="4" fillId="2" borderId="10" xfId="18" applyFont="1" applyFill="1" applyBorder="1" applyAlignment="1">
      <alignment horizontal="left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3" fillId="0" borderId="0" xfId="19" applyFont="1" applyFill="1" applyBorder="1" applyAlignment="1">
      <alignment horizontal="left" vertical="top"/>
    </xf>
    <xf numFmtId="0" fontId="27" fillId="0" borderId="29" xfId="8" applyFont="1" applyBorder="1" applyAlignment="1">
      <alignment horizontal="left" vertical="top" wrapText="1"/>
    </xf>
    <xf numFmtId="0" fontId="4" fillId="0" borderId="0" xfId="8" applyFont="1" applyBorder="1" applyAlignment="1">
      <alignment horizontal="left" vertical="top" wrapText="1"/>
    </xf>
    <xf numFmtId="0" fontId="4" fillId="0" borderId="28" xfId="8" applyFont="1" applyBorder="1" applyAlignment="1">
      <alignment horizontal="left" vertical="top" wrapText="1"/>
    </xf>
    <xf numFmtId="0" fontId="5" fillId="0" borderId="0" xfId="8" applyFont="1" applyFill="1" applyBorder="1" applyAlignment="1">
      <alignment horizontal="justify" vertical="center" wrapText="1"/>
    </xf>
    <xf numFmtId="0" fontId="3" fillId="0" borderId="0" xfId="8" applyFont="1" applyFill="1" applyBorder="1" applyAlignment="1">
      <alignment horizontal="left" wrapText="1"/>
    </xf>
    <xf numFmtId="0" fontId="3" fillId="0" borderId="17" xfId="8" applyFont="1" applyFill="1" applyBorder="1" applyAlignment="1">
      <alignment horizontal="center"/>
    </xf>
    <xf numFmtId="0" fontId="3" fillId="0" borderId="0" xfId="18" applyFont="1" applyAlignment="1">
      <alignment horizontal="left" vertical="center" wrapText="1"/>
    </xf>
    <xf numFmtId="0" fontId="3" fillId="2" borderId="12" xfId="8" applyFont="1" applyFill="1" applyBorder="1" applyAlignment="1">
      <alignment horizontal="center" vertical="center" wrapText="1"/>
    </xf>
    <xf numFmtId="165" fontId="5" fillId="0" borderId="12" xfId="8" applyNumberFormat="1" applyFont="1" applyFill="1" applyBorder="1" applyAlignment="1">
      <alignment vertical="center" wrapText="1"/>
    </xf>
    <xf numFmtId="165" fontId="5" fillId="0" borderId="12" xfId="8" applyNumberFormat="1" applyFont="1" applyFill="1" applyBorder="1" applyAlignment="1">
      <alignment wrapText="1"/>
    </xf>
    <xf numFmtId="165" fontId="6" fillId="0" borderId="12" xfId="8" applyNumberFormat="1" applyFont="1" applyFill="1" applyBorder="1" applyAlignment="1">
      <alignment horizontal="center" vertical="center" wrapText="1"/>
    </xf>
    <xf numFmtId="165" fontId="6" fillId="0" borderId="12" xfId="30" applyNumberFormat="1" applyFont="1" applyFill="1" applyBorder="1" applyAlignment="1">
      <alignment horizontal="center" vertical="center" wrapText="1"/>
    </xf>
    <xf numFmtId="165" fontId="4" fillId="0" borderId="21" xfId="30" applyNumberFormat="1" applyFont="1" applyFill="1" applyBorder="1" applyAlignment="1">
      <alignment horizontal="right" vertical="center" wrapText="1"/>
    </xf>
    <xf numFmtId="165" fontId="4" fillId="0" borderId="16" xfId="30" applyNumberFormat="1" applyFont="1" applyFill="1" applyBorder="1" applyAlignment="1">
      <alignment horizontal="right" vertical="center" wrapText="1"/>
    </xf>
    <xf numFmtId="165" fontId="4" fillId="0" borderId="16" xfId="8" applyNumberFormat="1" applyFont="1" applyFill="1" applyBorder="1" applyAlignment="1">
      <alignment horizontal="right" vertical="center" wrapText="1"/>
    </xf>
    <xf numFmtId="0" fontId="6" fillId="0" borderId="0" xfId="21" applyFont="1" applyFill="1" applyBorder="1" applyAlignment="1">
      <alignment horizontal="right"/>
    </xf>
    <xf numFmtId="165" fontId="6" fillId="0" borderId="0" xfId="8" applyNumberFormat="1" applyFont="1" applyFill="1" applyBorder="1" applyAlignment="1">
      <alignment horizontal="center" vertical="center" wrapText="1"/>
    </xf>
    <xf numFmtId="165" fontId="6" fillId="0" borderId="0" xfId="30" applyNumberFormat="1" applyFont="1" applyFill="1" applyBorder="1" applyAlignment="1">
      <alignment horizontal="center" vertical="center" wrapText="1"/>
    </xf>
  </cellXfs>
  <cellStyles count="31">
    <cellStyle name="=C:\WINNT\SYSTEM32\COMMAND.COM" xfId="4"/>
    <cellStyle name="Millares" xfId="30" builtinId="3"/>
    <cellStyle name="Millares 2 2" xfId="9"/>
    <cellStyle name="Millares 5" xfId="3"/>
    <cellStyle name="Millares 6 2" xfId="17"/>
    <cellStyle name="Millares 6 3" xfId="20"/>
    <cellStyle name="Moneda" xfId="29" builtinId="4"/>
    <cellStyle name="Moneda 2 2" xfId="25"/>
    <cellStyle name="Moneda 3" xfId="24"/>
    <cellStyle name="Normal" xfId="0" builtinId="0"/>
    <cellStyle name="Normal 10" xfId="14"/>
    <cellStyle name="Normal 11" xfId="2"/>
    <cellStyle name="Normal 11 2" xfId="15"/>
    <cellStyle name="Normal 11 3" xfId="18"/>
    <cellStyle name="Normal 13" xfId="22"/>
    <cellStyle name="Normal 15" xfId="12"/>
    <cellStyle name="Normal 2" xfId="6"/>
    <cellStyle name="Normal 2 13" xfId="1"/>
    <cellStyle name="Normal 2 2" xfId="8"/>
    <cellStyle name="Normal 2 5 2" xfId="16"/>
    <cellStyle name="Normal 2 5 3" xfId="19"/>
    <cellStyle name="Normal 3" xfId="10"/>
    <cellStyle name="Normal 3 2" xfId="5"/>
    <cellStyle name="Normal 4" xfId="13"/>
    <cellStyle name="Normal 4 2" xfId="21"/>
    <cellStyle name="Normal 5" xfId="11"/>
    <cellStyle name="Normal 6" xfId="26"/>
    <cellStyle name="Normal 6 3 2 2 3" xfId="23"/>
    <cellStyle name="Normal 6 7" xfId="7"/>
    <cellStyle name="Normal 7" xfId="27"/>
    <cellStyle name="Normal 7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1</xdr:col>
      <xdr:colOff>1171575</xdr:colOff>
      <xdr:row>32</xdr:row>
      <xdr:rowOff>66676</xdr:rowOff>
    </xdr:to>
    <xdr:sp macro="" textlink="">
      <xdr:nvSpPr>
        <xdr:cNvPr id="10" name="Rectángulo 9"/>
        <xdr:cNvSpPr/>
      </xdr:nvSpPr>
      <xdr:spPr>
        <a:xfrm>
          <a:off x="0" y="4743450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1609726</xdr:colOff>
      <xdr:row>26</xdr:row>
      <xdr:rowOff>2</xdr:rowOff>
    </xdr:from>
    <xdr:to>
      <xdr:col>2</xdr:col>
      <xdr:colOff>809625</xdr:colOff>
      <xdr:row>31</xdr:row>
      <xdr:rowOff>180977</xdr:rowOff>
    </xdr:to>
    <xdr:sp macro="" textlink="">
      <xdr:nvSpPr>
        <xdr:cNvPr id="11" name="Rectángulo 10"/>
        <xdr:cNvSpPr/>
      </xdr:nvSpPr>
      <xdr:spPr>
        <a:xfrm>
          <a:off x="2371726" y="474345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</xdr:colOff>
      <xdr:row>26</xdr:row>
      <xdr:rowOff>1</xdr:rowOff>
    </xdr:from>
    <xdr:to>
      <xdr:col>4</xdr:col>
      <xdr:colOff>771526</xdr:colOff>
      <xdr:row>32</xdr:row>
      <xdr:rowOff>38101</xdr:rowOff>
    </xdr:to>
    <xdr:sp macro="" textlink="">
      <xdr:nvSpPr>
        <xdr:cNvPr id="12" name="Rectángulo 11"/>
        <xdr:cNvSpPr/>
      </xdr:nvSpPr>
      <xdr:spPr>
        <a:xfrm>
          <a:off x="4572002" y="512445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57150</xdr:colOff>
      <xdr:row>26</xdr:row>
      <xdr:rowOff>19051</xdr:rowOff>
    </xdr:from>
    <xdr:to>
      <xdr:col>6</xdr:col>
      <xdr:colOff>838200</xdr:colOff>
      <xdr:row>32</xdr:row>
      <xdr:rowOff>57151</xdr:rowOff>
    </xdr:to>
    <xdr:sp macro="" textlink="">
      <xdr:nvSpPr>
        <xdr:cNvPr id="13" name="Rectángulo 12"/>
        <xdr:cNvSpPr/>
      </xdr:nvSpPr>
      <xdr:spPr>
        <a:xfrm>
          <a:off x="6810375" y="4762501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1</xdr:col>
      <xdr:colOff>1200150</xdr:colOff>
      <xdr:row>42</xdr:row>
      <xdr:rowOff>66676</xdr:rowOff>
    </xdr:to>
    <xdr:sp macro="" textlink="">
      <xdr:nvSpPr>
        <xdr:cNvPr id="6" name="Rectángulo 5"/>
        <xdr:cNvSpPr/>
      </xdr:nvSpPr>
      <xdr:spPr>
        <a:xfrm>
          <a:off x="0" y="9839325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1314451</xdr:colOff>
      <xdr:row>36</xdr:row>
      <xdr:rowOff>19052</xdr:rowOff>
    </xdr:from>
    <xdr:to>
      <xdr:col>2</xdr:col>
      <xdr:colOff>676275</xdr:colOff>
      <xdr:row>42</xdr:row>
      <xdr:rowOff>9527</xdr:rowOff>
    </xdr:to>
    <xdr:sp macro="" textlink="">
      <xdr:nvSpPr>
        <xdr:cNvPr id="7" name="Rectángulo 6"/>
        <xdr:cNvSpPr/>
      </xdr:nvSpPr>
      <xdr:spPr>
        <a:xfrm>
          <a:off x="1981201" y="9858377"/>
          <a:ext cx="1885949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771525</xdr:colOff>
      <xdr:row>36</xdr:row>
      <xdr:rowOff>9526</xdr:rowOff>
    </xdr:from>
    <xdr:to>
      <xdr:col>4</xdr:col>
      <xdr:colOff>704850</xdr:colOff>
      <xdr:row>42</xdr:row>
      <xdr:rowOff>47626</xdr:rowOff>
    </xdr:to>
    <xdr:sp macro="" textlink="">
      <xdr:nvSpPr>
        <xdr:cNvPr id="8" name="Rectángulo 7"/>
        <xdr:cNvSpPr/>
      </xdr:nvSpPr>
      <xdr:spPr>
        <a:xfrm>
          <a:off x="3962400" y="9391651"/>
          <a:ext cx="183832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695326</xdr:colOff>
      <xdr:row>36</xdr:row>
      <xdr:rowOff>1</xdr:rowOff>
    </xdr:from>
    <xdr:to>
      <xdr:col>4</xdr:col>
      <xdr:colOff>2581275</xdr:colOff>
      <xdr:row>42</xdr:row>
      <xdr:rowOff>38101</xdr:rowOff>
    </xdr:to>
    <xdr:sp macro="" textlink="">
      <xdr:nvSpPr>
        <xdr:cNvPr id="9" name="Rectángulo 8"/>
        <xdr:cNvSpPr/>
      </xdr:nvSpPr>
      <xdr:spPr>
        <a:xfrm>
          <a:off x="5791201" y="9763126"/>
          <a:ext cx="1885949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</xdr:col>
      <xdr:colOff>876300</xdr:colOff>
      <xdr:row>17</xdr:row>
      <xdr:rowOff>76201</xdr:rowOff>
    </xdr:to>
    <xdr:sp macro="" textlink="">
      <xdr:nvSpPr>
        <xdr:cNvPr id="6" name="Rectángulo 5"/>
        <xdr:cNvSpPr/>
      </xdr:nvSpPr>
      <xdr:spPr>
        <a:xfrm>
          <a:off x="0" y="2733675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990601</xdr:colOff>
      <xdr:row>12</xdr:row>
      <xdr:rowOff>19052</xdr:rowOff>
    </xdr:from>
    <xdr:to>
      <xdr:col>2</xdr:col>
      <xdr:colOff>171450</xdr:colOff>
      <xdr:row>17</xdr:row>
      <xdr:rowOff>19052</xdr:rowOff>
    </xdr:to>
    <xdr:sp macro="" textlink="">
      <xdr:nvSpPr>
        <xdr:cNvPr id="7" name="Rectángulo 6"/>
        <xdr:cNvSpPr/>
      </xdr:nvSpPr>
      <xdr:spPr>
        <a:xfrm>
          <a:off x="1981201" y="268605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295274</xdr:colOff>
      <xdr:row>12</xdr:row>
      <xdr:rowOff>9526</xdr:rowOff>
    </xdr:from>
    <xdr:to>
      <xdr:col>3</xdr:col>
      <xdr:colOff>904874</xdr:colOff>
      <xdr:row>17</xdr:row>
      <xdr:rowOff>57151</xdr:rowOff>
    </xdr:to>
    <xdr:sp macro="" textlink="">
      <xdr:nvSpPr>
        <xdr:cNvPr id="8" name="Rectángulo 7"/>
        <xdr:cNvSpPr/>
      </xdr:nvSpPr>
      <xdr:spPr>
        <a:xfrm>
          <a:off x="3962399" y="2676526"/>
          <a:ext cx="185737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857252</xdr:colOff>
      <xdr:row>12</xdr:row>
      <xdr:rowOff>19051</xdr:rowOff>
    </xdr:from>
    <xdr:to>
      <xdr:col>5</xdr:col>
      <xdr:colOff>19051</xdr:colOff>
      <xdr:row>17</xdr:row>
      <xdr:rowOff>66676</xdr:rowOff>
    </xdr:to>
    <xdr:sp macro="" textlink="">
      <xdr:nvSpPr>
        <xdr:cNvPr id="9" name="Rectángulo 8"/>
        <xdr:cNvSpPr/>
      </xdr:nvSpPr>
      <xdr:spPr>
        <a:xfrm>
          <a:off x="5772152" y="2686051"/>
          <a:ext cx="183832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0</xdr:rowOff>
    </xdr:from>
    <xdr:to>
      <xdr:col>1</xdr:col>
      <xdr:colOff>1126671</xdr:colOff>
      <xdr:row>45</xdr:row>
      <xdr:rowOff>43349</xdr:rowOff>
    </xdr:to>
    <xdr:sp macro="" textlink="">
      <xdr:nvSpPr>
        <xdr:cNvPr id="6" name="Rectángulo 5"/>
        <xdr:cNvSpPr/>
      </xdr:nvSpPr>
      <xdr:spPr>
        <a:xfrm>
          <a:off x="0" y="8329515"/>
          <a:ext cx="19431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1114620</xdr:colOff>
      <xdr:row>38</xdr:row>
      <xdr:rowOff>194000</xdr:rowOff>
    </xdr:from>
    <xdr:to>
      <xdr:col>2</xdr:col>
      <xdr:colOff>19439</xdr:colOff>
      <xdr:row>44</xdr:row>
      <xdr:rowOff>161149</xdr:rowOff>
    </xdr:to>
    <xdr:sp macro="" textlink="">
      <xdr:nvSpPr>
        <xdr:cNvPr id="8" name="Rectángulo 7"/>
        <xdr:cNvSpPr/>
      </xdr:nvSpPr>
      <xdr:spPr>
        <a:xfrm>
          <a:off x="1931049" y="8329128"/>
          <a:ext cx="1946987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3004262</xdr:colOff>
      <xdr:row>38</xdr:row>
      <xdr:rowOff>194194</xdr:rowOff>
    </xdr:from>
    <xdr:to>
      <xdr:col>3</xdr:col>
      <xdr:colOff>660919</xdr:colOff>
      <xdr:row>45</xdr:row>
      <xdr:rowOff>14580</xdr:rowOff>
    </xdr:to>
    <xdr:sp macro="" textlink="">
      <xdr:nvSpPr>
        <xdr:cNvPr id="9" name="Rectángulo 8"/>
        <xdr:cNvSpPr/>
      </xdr:nvSpPr>
      <xdr:spPr>
        <a:xfrm>
          <a:off x="3820691" y="8329322"/>
          <a:ext cx="188459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184669</xdr:colOff>
      <xdr:row>39</xdr:row>
      <xdr:rowOff>19051</xdr:rowOff>
    </xdr:from>
    <xdr:to>
      <xdr:col>4</xdr:col>
      <xdr:colOff>2095694</xdr:colOff>
      <xdr:row>45</xdr:row>
      <xdr:rowOff>33824</xdr:rowOff>
    </xdr:to>
    <xdr:sp macro="" textlink="">
      <xdr:nvSpPr>
        <xdr:cNvPr id="10" name="Rectángulo 9"/>
        <xdr:cNvSpPr/>
      </xdr:nvSpPr>
      <xdr:spPr>
        <a:xfrm>
          <a:off x="5909388" y="8348566"/>
          <a:ext cx="1911025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1</xdr:col>
      <xdr:colOff>1181100</xdr:colOff>
      <xdr:row>25</xdr:row>
      <xdr:rowOff>180975</xdr:rowOff>
    </xdr:to>
    <xdr:sp macro="" textlink="">
      <xdr:nvSpPr>
        <xdr:cNvPr id="6" name="Rectángulo 5"/>
        <xdr:cNvSpPr/>
      </xdr:nvSpPr>
      <xdr:spPr>
        <a:xfrm>
          <a:off x="0" y="5286375"/>
          <a:ext cx="1943100" cy="942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1290541</xdr:colOff>
      <xdr:row>21</xdr:row>
      <xdr:rowOff>28965</xdr:rowOff>
    </xdr:from>
    <xdr:to>
      <xdr:col>2</xdr:col>
      <xdr:colOff>361950</xdr:colOff>
      <xdr:row>26</xdr:row>
      <xdr:rowOff>114300</xdr:rowOff>
    </xdr:to>
    <xdr:sp macro="" textlink="">
      <xdr:nvSpPr>
        <xdr:cNvPr id="7" name="Rectángulo 6"/>
        <xdr:cNvSpPr/>
      </xdr:nvSpPr>
      <xdr:spPr>
        <a:xfrm>
          <a:off x="2052541" y="4134240"/>
          <a:ext cx="1871759" cy="10378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652560</xdr:colOff>
      <xdr:row>21</xdr:row>
      <xdr:rowOff>29159</xdr:rowOff>
    </xdr:from>
    <xdr:to>
      <xdr:col>4</xdr:col>
      <xdr:colOff>742950</xdr:colOff>
      <xdr:row>26</xdr:row>
      <xdr:rowOff>19050</xdr:rowOff>
    </xdr:to>
    <xdr:sp macro="" textlink="">
      <xdr:nvSpPr>
        <xdr:cNvPr id="8" name="Rectángulo 7"/>
        <xdr:cNvSpPr/>
      </xdr:nvSpPr>
      <xdr:spPr>
        <a:xfrm>
          <a:off x="4214910" y="4134434"/>
          <a:ext cx="1881090" cy="94239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975634</xdr:colOff>
      <xdr:row>21</xdr:row>
      <xdr:rowOff>28576</xdr:rowOff>
    </xdr:from>
    <xdr:to>
      <xdr:col>6</xdr:col>
      <xdr:colOff>723900</xdr:colOff>
      <xdr:row>26</xdr:row>
      <xdr:rowOff>85725</xdr:rowOff>
    </xdr:to>
    <xdr:sp macro="" textlink="">
      <xdr:nvSpPr>
        <xdr:cNvPr id="9" name="Rectángulo 8"/>
        <xdr:cNvSpPr/>
      </xdr:nvSpPr>
      <xdr:spPr>
        <a:xfrm>
          <a:off x="6328684" y="4133851"/>
          <a:ext cx="1872341" cy="10096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1</xdr:col>
      <xdr:colOff>1085850</xdr:colOff>
      <xdr:row>18</xdr:row>
      <xdr:rowOff>97227</xdr:rowOff>
    </xdr:to>
    <xdr:sp macro="" textlink="">
      <xdr:nvSpPr>
        <xdr:cNvPr id="6" name="Rectángulo 5"/>
        <xdr:cNvSpPr/>
      </xdr:nvSpPr>
      <xdr:spPr>
        <a:xfrm>
          <a:off x="0" y="2695575"/>
          <a:ext cx="1847850" cy="1049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1176241</xdr:colOff>
      <xdr:row>13</xdr:row>
      <xdr:rowOff>19440</xdr:rowOff>
    </xdr:from>
    <xdr:to>
      <xdr:col>2</xdr:col>
      <xdr:colOff>923924</xdr:colOff>
      <xdr:row>19</xdr:row>
      <xdr:rowOff>31766</xdr:rowOff>
    </xdr:to>
    <xdr:sp macro="" textlink="">
      <xdr:nvSpPr>
        <xdr:cNvPr id="7" name="Rectángulo 6"/>
        <xdr:cNvSpPr/>
      </xdr:nvSpPr>
      <xdr:spPr>
        <a:xfrm>
          <a:off x="1938241" y="2715015"/>
          <a:ext cx="1862233" cy="1155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1119285</xdr:colOff>
      <xdr:row>13</xdr:row>
      <xdr:rowOff>19634</xdr:rowOff>
    </xdr:from>
    <xdr:to>
      <xdr:col>4</xdr:col>
      <xdr:colOff>733425</xdr:colOff>
      <xdr:row>18</xdr:row>
      <xdr:rowOff>116211</xdr:rowOff>
    </xdr:to>
    <xdr:sp macro="" textlink="">
      <xdr:nvSpPr>
        <xdr:cNvPr id="8" name="Rectángulo 7"/>
        <xdr:cNvSpPr/>
      </xdr:nvSpPr>
      <xdr:spPr>
        <a:xfrm>
          <a:off x="3995835" y="2715209"/>
          <a:ext cx="1862040" cy="1049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756559</xdr:colOff>
      <xdr:row>13</xdr:row>
      <xdr:rowOff>28576</xdr:rowOff>
    </xdr:from>
    <xdr:to>
      <xdr:col>6</xdr:col>
      <xdr:colOff>752475</xdr:colOff>
      <xdr:row>19</xdr:row>
      <xdr:rowOff>9525</xdr:rowOff>
    </xdr:to>
    <xdr:sp macro="" textlink="">
      <xdr:nvSpPr>
        <xdr:cNvPr id="9" name="Rectángulo 8"/>
        <xdr:cNvSpPr/>
      </xdr:nvSpPr>
      <xdr:spPr>
        <a:xfrm>
          <a:off x="5881009" y="2724151"/>
          <a:ext cx="1853291" cy="11239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0</xdr:rowOff>
    </xdr:from>
    <xdr:to>
      <xdr:col>3</xdr:col>
      <xdr:colOff>1247775</xdr:colOff>
      <xdr:row>49</xdr:row>
      <xdr:rowOff>19050</xdr:rowOff>
    </xdr:to>
    <xdr:sp macro="" textlink="">
      <xdr:nvSpPr>
        <xdr:cNvPr id="6" name="3 CuadroTexto"/>
        <xdr:cNvSpPr txBox="1"/>
      </xdr:nvSpPr>
      <xdr:spPr>
        <a:xfrm>
          <a:off x="0" y="6057900"/>
          <a:ext cx="6229350" cy="59055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39</xdr:row>
      <xdr:rowOff>76200</xdr:rowOff>
    </xdr:from>
    <xdr:to>
      <xdr:col>1</xdr:col>
      <xdr:colOff>457199</xdr:colOff>
      <xdr:row>44</xdr:row>
      <xdr:rowOff>97227</xdr:rowOff>
    </xdr:to>
    <xdr:sp macro="" textlink="">
      <xdr:nvSpPr>
        <xdr:cNvPr id="7" name="Rectángulo 6"/>
        <xdr:cNvSpPr/>
      </xdr:nvSpPr>
      <xdr:spPr>
        <a:xfrm>
          <a:off x="0" y="7210425"/>
          <a:ext cx="1838324" cy="1049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233267</xdr:colOff>
      <xdr:row>39</xdr:row>
      <xdr:rowOff>76590</xdr:rowOff>
    </xdr:from>
    <xdr:to>
      <xdr:col>1</xdr:col>
      <xdr:colOff>2085975</xdr:colOff>
      <xdr:row>45</xdr:row>
      <xdr:rowOff>12716</xdr:rowOff>
    </xdr:to>
    <xdr:sp macro="" textlink="">
      <xdr:nvSpPr>
        <xdr:cNvPr id="8" name="Rectángulo 7"/>
        <xdr:cNvSpPr/>
      </xdr:nvSpPr>
      <xdr:spPr>
        <a:xfrm>
          <a:off x="2052542" y="7210815"/>
          <a:ext cx="1852708" cy="1155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1947961</xdr:colOff>
      <xdr:row>39</xdr:row>
      <xdr:rowOff>76784</xdr:rowOff>
    </xdr:from>
    <xdr:to>
      <xdr:col>2</xdr:col>
      <xdr:colOff>952500</xdr:colOff>
      <xdr:row>44</xdr:row>
      <xdr:rowOff>97161</xdr:rowOff>
    </xdr:to>
    <xdr:sp macro="" textlink="">
      <xdr:nvSpPr>
        <xdr:cNvPr id="10" name="Rectángulo 9"/>
        <xdr:cNvSpPr/>
      </xdr:nvSpPr>
      <xdr:spPr>
        <a:xfrm>
          <a:off x="3329086" y="7211009"/>
          <a:ext cx="1852514" cy="1049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775609</xdr:colOff>
      <xdr:row>39</xdr:row>
      <xdr:rowOff>76201</xdr:rowOff>
    </xdr:from>
    <xdr:to>
      <xdr:col>4</xdr:col>
      <xdr:colOff>428625</xdr:colOff>
      <xdr:row>44</xdr:row>
      <xdr:rowOff>171450</xdr:rowOff>
    </xdr:to>
    <xdr:sp macro="" textlink="">
      <xdr:nvSpPr>
        <xdr:cNvPr id="11" name="Rectángulo 10"/>
        <xdr:cNvSpPr/>
      </xdr:nvSpPr>
      <xdr:spPr>
        <a:xfrm>
          <a:off x="5004709" y="7210426"/>
          <a:ext cx="1881866" cy="11239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38</xdr:row>
      <xdr:rowOff>0</xdr:rowOff>
    </xdr:from>
    <xdr:to>
      <xdr:col>1</xdr:col>
      <xdr:colOff>266701</xdr:colOff>
      <xdr:row>43</xdr:row>
      <xdr:rowOff>97227</xdr:rowOff>
    </xdr:to>
    <xdr:sp macro="" textlink="">
      <xdr:nvSpPr>
        <xdr:cNvPr id="10" name="Rectángulo 9"/>
        <xdr:cNvSpPr/>
      </xdr:nvSpPr>
      <xdr:spPr>
        <a:xfrm>
          <a:off x="1" y="9791700"/>
          <a:ext cx="1847850" cy="104972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328517</xdr:colOff>
      <xdr:row>37</xdr:row>
      <xdr:rowOff>181365</xdr:rowOff>
    </xdr:from>
    <xdr:to>
      <xdr:col>1</xdr:col>
      <xdr:colOff>2181225</xdr:colOff>
      <xdr:row>44</xdr:row>
      <xdr:rowOff>3191</xdr:rowOff>
    </xdr:to>
    <xdr:sp macro="" textlink="">
      <xdr:nvSpPr>
        <xdr:cNvPr id="11" name="Rectángulo 10"/>
        <xdr:cNvSpPr/>
      </xdr:nvSpPr>
      <xdr:spPr>
        <a:xfrm>
          <a:off x="1909667" y="9782565"/>
          <a:ext cx="1852708" cy="115532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2138461</xdr:colOff>
      <xdr:row>38</xdr:row>
      <xdr:rowOff>10109</xdr:rowOff>
    </xdr:from>
    <xdr:to>
      <xdr:col>3</xdr:col>
      <xdr:colOff>38100</xdr:colOff>
      <xdr:row>43</xdr:row>
      <xdr:rowOff>106686</xdr:rowOff>
    </xdr:to>
    <xdr:sp macro="" textlink="">
      <xdr:nvSpPr>
        <xdr:cNvPr id="12" name="Rectángulo 11"/>
        <xdr:cNvSpPr/>
      </xdr:nvSpPr>
      <xdr:spPr>
        <a:xfrm>
          <a:off x="3719611" y="7896809"/>
          <a:ext cx="1947764" cy="104907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127909</xdr:colOff>
      <xdr:row>37</xdr:row>
      <xdr:rowOff>180976</xdr:rowOff>
    </xdr:from>
    <xdr:to>
      <xdr:col>5</xdr:col>
      <xdr:colOff>47625</xdr:colOff>
      <xdr:row>43</xdr:row>
      <xdr:rowOff>161925</xdr:rowOff>
    </xdr:to>
    <xdr:sp macro="" textlink="">
      <xdr:nvSpPr>
        <xdr:cNvPr id="13" name="Rectángulo 12"/>
        <xdr:cNvSpPr/>
      </xdr:nvSpPr>
      <xdr:spPr>
        <a:xfrm>
          <a:off x="5757184" y="7877176"/>
          <a:ext cx="1862816" cy="11239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9525</xdr:rowOff>
    </xdr:from>
    <xdr:to>
      <xdr:col>6</xdr:col>
      <xdr:colOff>895350</xdr:colOff>
      <xdr:row>33</xdr:row>
      <xdr:rowOff>171450</xdr:rowOff>
    </xdr:to>
    <xdr:sp macro="" textlink="">
      <xdr:nvSpPr>
        <xdr:cNvPr id="7" name="3 CuadroTexto"/>
        <xdr:cNvSpPr txBox="1"/>
      </xdr:nvSpPr>
      <xdr:spPr>
        <a:xfrm>
          <a:off x="0" y="6153150"/>
          <a:ext cx="7839075" cy="54292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44546A">
              <a:lumMod val="40000"/>
              <a:lumOff val="60000"/>
            </a:srgb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Instructivo de llenado:</a:t>
          </a:r>
          <a:r>
            <a:rPr kumimoji="0" lang="es-E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ES" sz="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PERIODO ACTUAL (20XN):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al periodo actual.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1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PERIODO ANTERIOR (20XN-1): </a:t>
          </a:r>
          <a:r>
            <a:rPr kumimoji="0" lang="es-MX" sz="900" b="0" i="0" u="none" strike="noStrike" kern="0" cap="none" spc="0" normalizeH="0" baseline="0" noProof="0" smtClean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Muestra el saldo de cada uno de los rubros del periodo anterior. </a:t>
          </a:r>
          <a:endParaRPr kumimoji="0" lang="es-ES" sz="9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18</xdr:row>
      <xdr:rowOff>0</xdr:rowOff>
    </xdr:from>
    <xdr:to>
      <xdr:col>1</xdr:col>
      <xdr:colOff>1171575</xdr:colOff>
      <xdr:row>24</xdr:row>
      <xdr:rowOff>66676</xdr:rowOff>
    </xdr:to>
    <xdr:sp macro="" textlink="">
      <xdr:nvSpPr>
        <xdr:cNvPr id="9" name="Rectángulo 8"/>
        <xdr:cNvSpPr/>
      </xdr:nvSpPr>
      <xdr:spPr>
        <a:xfrm>
          <a:off x="0" y="378142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1257301</xdr:colOff>
      <xdr:row>18</xdr:row>
      <xdr:rowOff>9527</xdr:rowOff>
    </xdr:from>
    <xdr:to>
      <xdr:col>2</xdr:col>
      <xdr:colOff>1114425</xdr:colOff>
      <xdr:row>24</xdr:row>
      <xdr:rowOff>2</xdr:rowOff>
    </xdr:to>
    <xdr:sp macro="" textlink="">
      <xdr:nvSpPr>
        <xdr:cNvPr id="10" name="Rectángulo 9"/>
        <xdr:cNvSpPr/>
      </xdr:nvSpPr>
      <xdr:spPr>
        <a:xfrm>
          <a:off x="2019301" y="379095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142877</xdr:colOff>
      <xdr:row>18</xdr:row>
      <xdr:rowOff>9526</xdr:rowOff>
    </xdr:from>
    <xdr:to>
      <xdr:col>4</xdr:col>
      <xdr:colOff>923926</xdr:colOff>
      <xdr:row>24</xdr:row>
      <xdr:rowOff>47626</xdr:rowOff>
    </xdr:to>
    <xdr:sp macro="" textlink="">
      <xdr:nvSpPr>
        <xdr:cNvPr id="11" name="Rectángulo 10"/>
        <xdr:cNvSpPr/>
      </xdr:nvSpPr>
      <xdr:spPr>
        <a:xfrm>
          <a:off x="4029077" y="379095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1028700</xdr:colOff>
      <xdr:row>18</xdr:row>
      <xdr:rowOff>19051</xdr:rowOff>
    </xdr:from>
    <xdr:to>
      <xdr:col>7</xdr:col>
      <xdr:colOff>9525</xdr:colOff>
      <xdr:row>24</xdr:row>
      <xdr:rowOff>57151</xdr:rowOff>
    </xdr:to>
    <xdr:sp macro="" textlink="">
      <xdr:nvSpPr>
        <xdr:cNvPr id="15" name="Rectángulo 14"/>
        <xdr:cNvSpPr/>
      </xdr:nvSpPr>
      <xdr:spPr>
        <a:xfrm>
          <a:off x="5991225" y="380047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</xdr:col>
      <xdr:colOff>1171575</xdr:colOff>
      <xdr:row>23</xdr:row>
      <xdr:rowOff>66676</xdr:rowOff>
    </xdr:to>
    <xdr:sp macro="" textlink="">
      <xdr:nvSpPr>
        <xdr:cNvPr id="8" name="Rectángulo 7"/>
        <xdr:cNvSpPr/>
      </xdr:nvSpPr>
      <xdr:spPr>
        <a:xfrm>
          <a:off x="0" y="336232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1362076</xdr:colOff>
      <xdr:row>17</xdr:row>
      <xdr:rowOff>9527</xdr:rowOff>
    </xdr:from>
    <xdr:to>
      <xdr:col>3</xdr:col>
      <xdr:colOff>0</xdr:colOff>
      <xdr:row>23</xdr:row>
      <xdr:rowOff>2</xdr:rowOff>
    </xdr:to>
    <xdr:sp macro="" textlink="">
      <xdr:nvSpPr>
        <xdr:cNvPr id="10" name="Rectángulo 9"/>
        <xdr:cNvSpPr/>
      </xdr:nvSpPr>
      <xdr:spPr>
        <a:xfrm>
          <a:off x="2124076" y="337185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361952</xdr:colOff>
      <xdr:row>17</xdr:row>
      <xdr:rowOff>9526</xdr:rowOff>
    </xdr:from>
    <xdr:to>
      <xdr:col>4</xdr:col>
      <xdr:colOff>990601</xdr:colOff>
      <xdr:row>23</xdr:row>
      <xdr:rowOff>47626</xdr:rowOff>
    </xdr:to>
    <xdr:sp macro="" textlink="">
      <xdr:nvSpPr>
        <xdr:cNvPr id="11" name="Rectángulo 10"/>
        <xdr:cNvSpPr/>
      </xdr:nvSpPr>
      <xdr:spPr>
        <a:xfrm>
          <a:off x="4343402" y="337185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180975</xdr:colOff>
      <xdr:row>17</xdr:row>
      <xdr:rowOff>1</xdr:rowOff>
    </xdr:from>
    <xdr:to>
      <xdr:col>6</xdr:col>
      <xdr:colOff>981075</xdr:colOff>
      <xdr:row>23</xdr:row>
      <xdr:rowOff>38101</xdr:rowOff>
    </xdr:to>
    <xdr:sp macro="" textlink="">
      <xdr:nvSpPr>
        <xdr:cNvPr id="12" name="Rectángulo 11"/>
        <xdr:cNvSpPr/>
      </xdr:nvSpPr>
      <xdr:spPr>
        <a:xfrm>
          <a:off x="6562725" y="336232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</xdr:col>
      <xdr:colOff>1171575</xdr:colOff>
      <xdr:row>25</xdr:row>
      <xdr:rowOff>76201</xdr:rowOff>
    </xdr:to>
    <xdr:sp macro="" textlink="">
      <xdr:nvSpPr>
        <xdr:cNvPr id="6" name="Rectángulo 5"/>
        <xdr:cNvSpPr/>
      </xdr:nvSpPr>
      <xdr:spPr>
        <a:xfrm>
          <a:off x="0" y="3724275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1247776</xdr:colOff>
      <xdr:row>19</xdr:row>
      <xdr:rowOff>19052</xdr:rowOff>
    </xdr:from>
    <xdr:to>
      <xdr:col>2</xdr:col>
      <xdr:colOff>523875</xdr:colOff>
      <xdr:row>25</xdr:row>
      <xdr:rowOff>9527</xdr:rowOff>
    </xdr:to>
    <xdr:sp macro="" textlink="">
      <xdr:nvSpPr>
        <xdr:cNvPr id="7" name="Rectángulo 6"/>
        <xdr:cNvSpPr/>
      </xdr:nvSpPr>
      <xdr:spPr>
        <a:xfrm>
          <a:off x="2009776" y="373380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581027</xdr:colOff>
      <xdr:row>19</xdr:row>
      <xdr:rowOff>19051</xdr:rowOff>
    </xdr:from>
    <xdr:to>
      <xdr:col>3</xdr:col>
      <xdr:colOff>1133476</xdr:colOff>
      <xdr:row>25</xdr:row>
      <xdr:rowOff>57151</xdr:rowOff>
    </xdr:to>
    <xdr:sp macro="" textlink="">
      <xdr:nvSpPr>
        <xdr:cNvPr id="9" name="Rectángulo 8"/>
        <xdr:cNvSpPr/>
      </xdr:nvSpPr>
      <xdr:spPr>
        <a:xfrm>
          <a:off x="3924302" y="373380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1143000</xdr:colOff>
      <xdr:row>19</xdr:row>
      <xdr:rowOff>38101</xdr:rowOff>
    </xdr:from>
    <xdr:to>
      <xdr:col>4</xdr:col>
      <xdr:colOff>1676400</xdr:colOff>
      <xdr:row>25</xdr:row>
      <xdr:rowOff>76201</xdr:rowOff>
    </xdr:to>
    <xdr:sp macro="" textlink="">
      <xdr:nvSpPr>
        <xdr:cNvPr id="10" name="Rectángulo 9"/>
        <xdr:cNvSpPr/>
      </xdr:nvSpPr>
      <xdr:spPr>
        <a:xfrm>
          <a:off x="5791200" y="3752851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1</xdr:col>
      <xdr:colOff>1171575</xdr:colOff>
      <xdr:row>38</xdr:row>
      <xdr:rowOff>66676</xdr:rowOff>
    </xdr:to>
    <xdr:sp macro="" textlink="">
      <xdr:nvSpPr>
        <xdr:cNvPr id="6" name="Rectángulo 5"/>
        <xdr:cNvSpPr/>
      </xdr:nvSpPr>
      <xdr:spPr>
        <a:xfrm>
          <a:off x="0" y="7543800"/>
          <a:ext cx="1933575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1466851</xdr:colOff>
      <xdr:row>32</xdr:row>
      <xdr:rowOff>2</xdr:rowOff>
    </xdr:from>
    <xdr:to>
      <xdr:col>2</xdr:col>
      <xdr:colOff>314325</xdr:colOff>
      <xdr:row>37</xdr:row>
      <xdr:rowOff>180977</xdr:rowOff>
    </xdr:to>
    <xdr:sp macro="" textlink="">
      <xdr:nvSpPr>
        <xdr:cNvPr id="7" name="Rectángulo 6"/>
        <xdr:cNvSpPr/>
      </xdr:nvSpPr>
      <xdr:spPr>
        <a:xfrm>
          <a:off x="2228851" y="7543802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657227</xdr:colOff>
      <xdr:row>32</xdr:row>
      <xdr:rowOff>9526</xdr:rowOff>
    </xdr:from>
    <xdr:to>
      <xdr:col>3</xdr:col>
      <xdr:colOff>1152526</xdr:colOff>
      <xdr:row>38</xdr:row>
      <xdr:rowOff>47626</xdr:rowOff>
    </xdr:to>
    <xdr:sp macro="" textlink="">
      <xdr:nvSpPr>
        <xdr:cNvPr id="8" name="Rectángulo 7"/>
        <xdr:cNvSpPr/>
      </xdr:nvSpPr>
      <xdr:spPr>
        <a:xfrm>
          <a:off x="4429127" y="7553326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285750</xdr:colOff>
      <xdr:row>32</xdr:row>
      <xdr:rowOff>9526</xdr:rowOff>
    </xdr:from>
    <xdr:to>
      <xdr:col>5</xdr:col>
      <xdr:colOff>990600</xdr:colOff>
      <xdr:row>38</xdr:row>
      <xdr:rowOff>47626</xdr:rowOff>
    </xdr:to>
    <xdr:sp macro="" textlink="">
      <xdr:nvSpPr>
        <xdr:cNvPr id="9" name="Rectángulo 8"/>
        <xdr:cNvSpPr/>
      </xdr:nvSpPr>
      <xdr:spPr>
        <a:xfrm>
          <a:off x="6667500" y="755332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17</xdr:row>
      <xdr:rowOff>0</xdr:rowOff>
    </xdr:from>
    <xdr:to>
      <xdr:col>0</xdr:col>
      <xdr:colOff>1847851</xdr:colOff>
      <xdr:row>23</xdr:row>
      <xdr:rowOff>66676</xdr:rowOff>
    </xdr:to>
    <xdr:sp macro="" textlink="">
      <xdr:nvSpPr>
        <xdr:cNvPr id="6" name="Rectángulo 5"/>
        <xdr:cNvSpPr/>
      </xdr:nvSpPr>
      <xdr:spPr>
        <a:xfrm>
          <a:off x="1" y="4333875"/>
          <a:ext cx="184785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1943101</xdr:colOff>
      <xdr:row>17</xdr:row>
      <xdr:rowOff>2</xdr:rowOff>
    </xdr:from>
    <xdr:to>
      <xdr:col>1</xdr:col>
      <xdr:colOff>1143000</xdr:colOff>
      <xdr:row>22</xdr:row>
      <xdr:rowOff>180977</xdr:rowOff>
    </xdr:to>
    <xdr:sp macro="" textlink="">
      <xdr:nvSpPr>
        <xdr:cNvPr id="7" name="Rectángulo 6"/>
        <xdr:cNvSpPr/>
      </xdr:nvSpPr>
      <xdr:spPr>
        <a:xfrm>
          <a:off x="1943101" y="4333877"/>
          <a:ext cx="1857374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1181102</xdr:colOff>
      <xdr:row>17</xdr:row>
      <xdr:rowOff>9526</xdr:rowOff>
    </xdr:from>
    <xdr:to>
      <xdr:col>1</xdr:col>
      <xdr:colOff>3038476</xdr:colOff>
      <xdr:row>23</xdr:row>
      <xdr:rowOff>47626</xdr:rowOff>
    </xdr:to>
    <xdr:sp macro="" textlink="">
      <xdr:nvSpPr>
        <xdr:cNvPr id="8" name="Rectángulo 7"/>
        <xdr:cNvSpPr/>
      </xdr:nvSpPr>
      <xdr:spPr>
        <a:xfrm>
          <a:off x="3838577" y="434340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3152775</xdr:colOff>
      <xdr:row>17</xdr:row>
      <xdr:rowOff>19051</xdr:rowOff>
    </xdr:from>
    <xdr:to>
      <xdr:col>2</xdr:col>
      <xdr:colOff>1495425</xdr:colOff>
      <xdr:row>23</xdr:row>
      <xdr:rowOff>57151</xdr:rowOff>
    </xdr:to>
    <xdr:sp macro="" textlink="">
      <xdr:nvSpPr>
        <xdr:cNvPr id="9" name="Rectángulo 8"/>
        <xdr:cNvSpPr/>
      </xdr:nvSpPr>
      <xdr:spPr>
        <a:xfrm>
          <a:off x="5810250" y="435292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</xdr:col>
      <xdr:colOff>990600</xdr:colOff>
      <xdr:row>22</xdr:row>
      <xdr:rowOff>66676</xdr:rowOff>
    </xdr:to>
    <xdr:sp macro="" textlink="">
      <xdr:nvSpPr>
        <xdr:cNvPr id="7" name="Rectángulo 6"/>
        <xdr:cNvSpPr/>
      </xdr:nvSpPr>
      <xdr:spPr>
        <a:xfrm>
          <a:off x="0" y="3867150"/>
          <a:ext cx="184785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962025</xdr:colOff>
      <xdr:row>16</xdr:row>
      <xdr:rowOff>2</xdr:rowOff>
    </xdr:from>
    <xdr:to>
      <xdr:col>2</xdr:col>
      <xdr:colOff>104775</xdr:colOff>
      <xdr:row>21</xdr:row>
      <xdr:rowOff>180977</xdr:rowOff>
    </xdr:to>
    <xdr:sp macro="" textlink="">
      <xdr:nvSpPr>
        <xdr:cNvPr id="9" name="Rectángulo 8"/>
        <xdr:cNvSpPr/>
      </xdr:nvSpPr>
      <xdr:spPr>
        <a:xfrm>
          <a:off x="1819275" y="3400427"/>
          <a:ext cx="1857375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304801</xdr:colOff>
      <xdr:row>16</xdr:row>
      <xdr:rowOff>66676</xdr:rowOff>
    </xdr:from>
    <xdr:to>
      <xdr:col>3</xdr:col>
      <xdr:colOff>885825</xdr:colOff>
      <xdr:row>22</xdr:row>
      <xdr:rowOff>104776</xdr:rowOff>
    </xdr:to>
    <xdr:sp macro="" textlink="">
      <xdr:nvSpPr>
        <xdr:cNvPr id="10" name="Rectángulo 9"/>
        <xdr:cNvSpPr/>
      </xdr:nvSpPr>
      <xdr:spPr>
        <a:xfrm>
          <a:off x="3876676" y="346710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828675</xdr:colOff>
      <xdr:row>16</xdr:row>
      <xdr:rowOff>57151</xdr:rowOff>
    </xdr:from>
    <xdr:to>
      <xdr:col>4</xdr:col>
      <xdr:colOff>676276</xdr:colOff>
      <xdr:row>22</xdr:row>
      <xdr:rowOff>95251</xdr:rowOff>
    </xdr:to>
    <xdr:sp macro="" textlink="">
      <xdr:nvSpPr>
        <xdr:cNvPr id="13" name="Rectángulo 12"/>
        <xdr:cNvSpPr/>
      </xdr:nvSpPr>
      <xdr:spPr>
        <a:xfrm>
          <a:off x="5676900" y="3457576"/>
          <a:ext cx="1857376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1</xdr:col>
      <xdr:colOff>1000125</xdr:colOff>
      <xdr:row>23</xdr:row>
      <xdr:rowOff>66676</xdr:rowOff>
    </xdr:to>
    <xdr:sp macro="" textlink="">
      <xdr:nvSpPr>
        <xdr:cNvPr id="6" name="Rectángulo 5"/>
        <xdr:cNvSpPr/>
      </xdr:nvSpPr>
      <xdr:spPr>
        <a:xfrm>
          <a:off x="0" y="3381375"/>
          <a:ext cx="184785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1123950</xdr:colOff>
      <xdr:row>17</xdr:row>
      <xdr:rowOff>9527</xdr:rowOff>
    </xdr:from>
    <xdr:to>
      <xdr:col>3</xdr:col>
      <xdr:colOff>95250</xdr:colOff>
      <xdr:row>23</xdr:row>
      <xdr:rowOff>2</xdr:rowOff>
    </xdr:to>
    <xdr:sp macro="" textlink="">
      <xdr:nvSpPr>
        <xdr:cNvPr id="7" name="Rectángulo 6"/>
        <xdr:cNvSpPr/>
      </xdr:nvSpPr>
      <xdr:spPr>
        <a:xfrm>
          <a:off x="1971675" y="3390902"/>
          <a:ext cx="1857375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285751</xdr:colOff>
      <xdr:row>17</xdr:row>
      <xdr:rowOff>9526</xdr:rowOff>
    </xdr:from>
    <xdr:to>
      <xdr:col>4</xdr:col>
      <xdr:colOff>1085850</xdr:colOff>
      <xdr:row>23</xdr:row>
      <xdr:rowOff>47626</xdr:rowOff>
    </xdr:to>
    <xdr:sp macro="" textlink="">
      <xdr:nvSpPr>
        <xdr:cNvPr id="8" name="Rectángulo 7"/>
        <xdr:cNvSpPr/>
      </xdr:nvSpPr>
      <xdr:spPr>
        <a:xfrm>
          <a:off x="4019551" y="3390901"/>
          <a:ext cx="185737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1200150</xdr:colOff>
      <xdr:row>17</xdr:row>
      <xdr:rowOff>19051</xdr:rowOff>
    </xdr:from>
    <xdr:to>
      <xdr:col>6</xdr:col>
      <xdr:colOff>876301</xdr:colOff>
      <xdr:row>23</xdr:row>
      <xdr:rowOff>57151</xdr:rowOff>
    </xdr:to>
    <xdr:sp macro="" textlink="">
      <xdr:nvSpPr>
        <xdr:cNvPr id="9" name="Rectángulo 8"/>
        <xdr:cNvSpPr/>
      </xdr:nvSpPr>
      <xdr:spPr>
        <a:xfrm>
          <a:off x="5991225" y="3400426"/>
          <a:ext cx="1857376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1</xdr:col>
      <xdr:colOff>1047750</xdr:colOff>
      <xdr:row>24</xdr:row>
      <xdr:rowOff>66676</xdr:rowOff>
    </xdr:to>
    <xdr:sp macro="" textlink="">
      <xdr:nvSpPr>
        <xdr:cNvPr id="6" name="Rectángulo 5"/>
        <xdr:cNvSpPr/>
      </xdr:nvSpPr>
      <xdr:spPr>
        <a:xfrm>
          <a:off x="28575" y="3924300"/>
          <a:ext cx="1866900" cy="12096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1533526</xdr:colOff>
      <xdr:row>18</xdr:row>
      <xdr:rowOff>2</xdr:rowOff>
    </xdr:from>
    <xdr:to>
      <xdr:col>2</xdr:col>
      <xdr:colOff>933451</xdr:colOff>
      <xdr:row>23</xdr:row>
      <xdr:rowOff>180977</xdr:rowOff>
    </xdr:to>
    <xdr:sp macro="" textlink="">
      <xdr:nvSpPr>
        <xdr:cNvPr id="7" name="Rectángulo 6"/>
        <xdr:cNvSpPr/>
      </xdr:nvSpPr>
      <xdr:spPr>
        <a:xfrm>
          <a:off x="2381251" y="3924302"/>
          <a:ext cx="1885950" cy="11334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95251</xdr:colOff>
      <xdr:row>18</xdr:row>
      <xdr:rowOff>9526</xdr:rowOff>
    </xdr:from>
    <xdr:to>
      <xdr:col>5</xdr:col>
      <xdr:colOff>257175</xdr:colOff>
      <xdr:row>24</xdr:row>
      <xdr:rowOff>47626</xdr:rowOff>
    </xdr:to>
    <xdr:sp macro="" textlink="">
      <xdr:nvSpPr>
        <xdr:cNvPr id="8" name="Rectángulo 7"/>
        <xdr:cNvSpPr/>
      </xdr:nvSpPr>
      <xdr:spPr>
        <a:xfrm>
          <a:off x="4838701" y="3933826"/>
          <a:ext cx="1838324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704850</xdr:colOff>
      <xdr:row>18</xdr:row>
      <xdr:rowOff>9526</xdr:rowOff>
    </xdr:from>
    <xdr:to>
      <xdr:col>6</xdr:col>
      <xdr:colOff>0</xdr:colOff>
      <xdr:row>24</xdr:row>
      <xdr:rowOff>47626</xdr:rowOff>
    </xdr:to>
    <xdr:sp macro="" textlink="">
      <xdr:nvSpPr>
        <xdr:cNvPr id="9" name="Rectángulo 8"/>
        <xdr:cNvSpPr/>
      </xdr:nvSpPr>
      <xdr:spPr>
        <a:xfrm>
          <a:off x="7124700" y="3933826"/>
          <a:ext cx="1866900" cy="11811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topLeftCell="A30" zoomScaleNormal="100" workbookViewId="0">
      <selection activeCell="A35" sqref="A35:G35"/>
    </sheetView>
  </sheetViews>
  <sheetFormatPr baseColWidth="10" defaultColWidth="11.42578125" defaultRowHeight="15" x14ac:dyDescent="0.25"/>
  <cols>
    <col min="1" max="1" width="11.42578125" style="4"/>
    <col min="2" max="2" width="39.85546875" style="4" customWidth="1"/>
    <col min="3" max="3" width="17.28515625" style="4" customWidth="1"/>
    <col min="4" max="4" width="16.28515625" style="4" customWidth="1"/>
    <col min="5" max="5" width="16.42578125" style="4" customWidth="1"/>
    <col min="6" max="6" width="16.28515625" style="4" customWidth="1"/>
    <col min="7" max="7" width="16.42578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"/>
      <c r="G1" s="3" t="s">
        <v>128</v>
      </c>
    </row>
    <row r="2" spans="1:7" x14ac:dyDescent="0.25">
      <c r="A2" s="144" t="s">
        <v>173</v>
      </c>
      <c r="B2" s="144"/>
      <c r="C2" s="144"/>
      <c r="D2" s="144"/>
      <c r="E2" s="144"/>
      <c r="F2" s="145"/>
      <c r="G2" s="145"/>
    </row>
    <row r="3" spans="1:7" ht="15.75" customHeight="1" x14ac:dyDescent="0.25">
      <c r="A3" s="222" t="s">
        <v>9</v>
      </c>
      <c r="B3" s="222"/>
      <c r="C3" s="222"/>
      <c r="D3" s="222"/>
      <c r="E3" s="222"/>
      <c r="F3" s="222"/>
      <c r="G3" s="222"/>
    </row>
    <row r="4" spans="1:7" x14ac:dyDescent="0.25">
      <c r="A4" s="222" t="s">
        <v>10</v>
      </c>
      <c r="B4" s="222"/>
      <c r="C4" s="222"/>
      <c r="D4" s="222"/>
      <c r="E4" s="222"/>
      <c r="F4" s="222"/>
      <c r="G4" s="222"/>
    </row>
    <row r="5" spans="1:7" x14ac:dyDescent="0.25">
      <c r="A5" s="223" t="s">
        <v>11</v>
      </c>
      <c r="B5" s="223"/>
      <c r="C5" s="223"/>
      <c r="D5" s="223"/>
      <c r="E5" s="223"/>
      <c r="F5" s="223"/>
      <c r="G5" s="223"/>
    </row>
    <row r="6" spans="1:7" x14ac:dyDescent="0.25">
      <c r="A6" s="223" t="s">
        <v>1</v>
      </c>
      <c r="B6" s="223"/>
      <c r="C6" s="223"/>
      <c r="D6" s="223"/>
      <c r="E6" s="223"/>
      <c r="F6" s="223"/>
      <c r="G6" s="223"/>
    </row>
    <row r="7" spans="1:7" x14ac:dyDescent="0.25">
      <c r="A7" s="224" t="s">
        <v>12</v>
      </c>
      <c r="B7" s="224"/>
      <c r="C7" s="224"/>
      <c r="D7" s="224"/>
      <c r="E7" s="6"/>
      <c r="F7" s="7"/>
      <c r="G7" s="5"/>
    </row>
    <row r="8" spans="1:7" ht="24" customHeight="1" x14ac:dyDescent="0.25">
      <c r="A8" s="140" t="s">
        <v>13</v>
      </c>
      <c r="B8" s="141" t="s">
        <v>14</v>
      </c>
      <c r="C8" s="142" t="s">
        <v>15</v>
      </c>
      <c r="D8" s="142" t="s">
        <v>16</v>
      </c>
      <c r="E8" s="8"/>
      <c r="F8" s="9"/>
      <c r="G8" s="1"/>
    </row>
    <row r="9" spans="1:7" x14ac:dyDescent="0.25">
      <c r="A9" s="62"/>
      <c r="B9" s="63"/>
      <c r="C9" s="64"/>
      <c r="D9" s="65"/>
      <c r="E9" s="8"/>
      <c r="F9" s="9"/>
      <c r="G9" s="1"/>
    </row>
    <row r="10" spans="1:7" x14ac:dyDescent="0.25">
      <c r="A10" s="62"/>
      <c r="B10" s="66"/>
      <c r="C10" s="64"/>
      <c r="D10" s="65"/>
      <c r="E10" s="8"/>
      <c r="F10" s="9"/>
      <c r="G10" s="1"/>
    </row>
    <row r="11" spans="1:7" x14ac:dyDescent="0.25">
      <c r="A11" s="62"/>
      <c r="B11" s="66"/>
      <c r="C11" s="64"/>
      <c r="D11" s="65"/>
      <c r="E11" s="8"/>
      <c r="F11" s="10"/>
      <c r="G11" s="1"/>
    </row>
    <row r="12" spans="1:7" x14ac:dyDescent="0.25">
      <c r="A12" s="62"/>
      <c r="B12" s="67" t="s">
        <v>6</v>
      </c>
      <c r="C12" s="64"/>
      <c r="D12" s="65">
        <f>SUM(D9:D11)</f>
        <v>0</v>
      </c>
      <c r="E12" s="8"/>
      <c r="F12" s="10"/>
      <c r="G12" s="1"/>
    </row>
    <row r="13" spans="1:7" x14ac:dyDescent="0.25">
      <c r="A13" s="11"/>
      <c r="B13" s="12"/>
      <c r="C13" s="8"/>
      <c r="D13" s="13"/>
      <c r="E13" s="8"/>
      <c r="F13" s="10"/>
      <c r="G13" s="1"/>
    </row>
    <row r="14" spans="1:7" x14ac:dyDescent="0.25">
      <c r="A14" s="221" t="s">
        <v>17</v>
      </c>
      <c r="B14" s="221"/>
      <c r="C14" s="221"/>
      <c r="D14" s="221"/>
      <c r="E14" s="221"/>
      <c r="F14" s="68"/>
      <c r="G14" s="69"/>
    </row>
    <row r="15" spans="1:7" ht="18.75" customHeight="1" x14ac:dyDescent="0.25">
      <c r="A15" s="233" t="s">
        <v>13</v>
      </c>
      <c r="B15" s="233" t="s">
        <v>14</v>
      </c>
      <c r="C15" s="235" t="s">
        <v>15</v>
      </c>
      <c r="D15" s="235" t="s">
        <v>16</v>
      </c>
      <c r="E15" s="237" t="s">
        <v>18</v>
      </c>
      <c r="F15" s="237"/>
      <c r="G15" s="237"/>
    </row>
    <row r="16" spans="1:7" x14ac:dyDescent="0.25">
      <c r="A16" s="234"/>
      <c r="B16" s="234"/>
      <c r="C16" s="236"/>
      <c r="D16" s="236"/>
      <c r="E16" s="143" t="s">
        <v>19</v>
      </c>
      <c r="F16" s="143" t="s">
        <v>20</v>
      </c>
      <c r="G16" s="143" t="s">
        <v>21</v>
      </c>
    </row>
    <row r="17" spans="1:10" x14ac:dyDescent="0.25">
      <c r="A17" s="62"/>
      <c r="B17" s="70"/>
      <c r="C17" s="71"/>
      <c r="D17" s="71"/>
      <c r="E17" s="71"/>
      <c r="F17" s="72"/>
      <c r="G17" s="62"/>
    </row>
    <row r="18" spans="1:10" x14ac:dyDescent="0.25">
      <c r="A18" s="62"/>
      <c r="B18" s="70"/>
      <c r="C18" s="71"/>
      <c r="D18" s="71"/>
      <c r="E18" s="71"/>
      <c r="F18" s="72"/>
      <c r="G18" s="62"/>
    </row>
    <row r="19" spans="1:10" x14ac:dyDescent="0.25">
      <c r="A19" s="62"/>
      <c r="B19" s="73"/>
      <c r="C19" s="71"/>
      <c r="D19" s="71"/>
      <c r="E19" s="71"/>
      <c r="F19" s="72"/>
      <c r="G19" s="62"/>
    </row>
    <row r="20" spans="1:10" x14ac:dyDescent="0.25">
      <c r="A20" s="62"/>
      <c r="B20" s="73" t="s">
        <v>6</v>
      </c>
      <c r="C20" s="71"/>
      <c r="D20" s="71">
        <f>+D19</f>
        <v>0</v>
      </c>
      <c r="E20" s="71"/>
      <c r="F20" s="72"/>
      <c r="G20" s="62"/>
    </row>
    <row r="21" spans="1:10" x14ac:dyDescent="0.25">
      <c r="A21" s="154"/>
      <c r="B21" s="154"/>
      <c r="C21" s="154"/>
      <c r="D21" s="154"/>
      <c r="E21" s="154"/>
      <c r="F21" s="154"/>
      <c r="G21" s="154"/>
      <c r="H21" s="154"/>
      <c r="I21" s="154"/>
      <c r="J21"/>
    </row>
    <row r="22" spans="1:10" x14ac:dyDescent="0.25">
      <c r="A22" s="156" t="s">
        <v>172</v>
      </c>
      <c r="B22" s="154" t="s">
        <v>174</v>
      </c>
      <c r="C22" s="154"/>
      <c r="D22" s="154"/>
      <c r="E22" s="154"/>
      <c r="F22" s="154"/>
      <c r="G22" s="154"/>
      <c r="H22" s="154"/>
      <c r="I22" s="154"/>
      <c r="J22"/>
    </row>
    <row r="23" spans="1:10" x14ac:dyDescent="0.25">
      <c r="A23" s="154"/>
      <c r="B23" s="154" t="s">
        <v>175</v>
      </c>
      <c r="C23" s="154"/>
      <c r="D23" s="154"/>
      <c r="E23" s="154"/>
      <c r="F23" s="154"/>
      <c r="G23" s="154"/>
      <c r="H23" s="154"/>
      <c r="I23" s="154"/>
      <c r="J23"/>
    </row>
    <row r="24" spans="1:10" x14ac:dyDescent="0.25">
      <c r="A24" s="154"/>
      <c r="B24" s="154"/>
      <c r="C24" s="154"/>
      <c r="D24" s="154"/>
      <c r="E24" s="154"/>
      <c r="F24" s="154"/>
      <c r="G24" s="154"/>
      <c r="H24" s="154"/>
      <c r="I24" s="154"/>
      <c r="J24"/>
    </row>
    <row r="25" spans="1:10" x14ac:dyDescent="0.25">
      <c r="A25" s="154"/>
      <c r="B25" s="154"/>
      <c r="C25" s="154"/>
      <c r="D25" s="154"/>
      <c r="E25" s="154"/>
      <c r="F25" s="154"/>
      <c r="G25" s="154"/>
      <c r="H25" s="154"/>
      <c r="I25" s="154"/>
      <c r="J25"/>
    </row>
    <row r="26" spans="1:10" x14ac:dyDescent="0.25">
      <c r="A26" s="154"/>
      <c r="B26" s="154"/>
      <c r="C26" s="154"/>
      <c r="D26" s="154"/>
      <c r="E26" s="154"/>
      <c r="F26" s="154"/>
      <c r="G26" s="154"/>
      <c r="H26" s="154"/>
      <c r="I26" s="154"/>
      <c r="J26"/>
    </row>
    <row r="27" spans="1:10" x14ac:dyDescent="0.25">
      <c r="A27" s="11"/>
      <c r="B27" s="12"/>
      <c r="C27" s="8"/>
      <c r="D27" s="8"/>
      <c r="E27" s="8"/>
      <c r="F27" s="14"/>
      <c r="G27" s="11"/>
    </row>
    <row r="28" spans="1:10" x14ac:dyDescent="0.25">
      <c r="A28" s="11"/>
      <c r="B28" s="12"/>
      <c r="C28" s="8"/>
      <c r="D28" s="8"/>
      <c r="E28" s="8"/>
      <c r="F28" s="14"/>
      <c r="G28" s="11"/>
    </row>
    <row r="29" spans="1:10" x14ac:dyDescent="0.25">
      <c r="A29" s="11"/>
      <c r="B29" s="12"/>
      <c r="C29" s="8"/>
      <c r="D29" s="8"/>
      <c r="E29" s="8"/>
      <c r="F29" s="14"/>
      <c r="G29" s="11"/>
    </row>
    <row r="30" spans="1:10" x14ac:dyDescent="0.25">
      <c r="A30" s="11"/>
      <c r="B30" s="12"/>
      <c r="C30" s="8"/>
      <c r="D30" s="8"/>
      <c r="E30" s="8"/>
      <c r="F30" s="14"/>
      <c r="G30" s="11"/>
    </row>
    <row r="31" spans="1:10" x14ac:dyDescent="0.25">
      <c r="A31" s="11"/>
      <c r="B31" s="12"/>
      <c r="C31" s="8"/>
      <c r="D31" s="8"/>
      <c r="E31" s="8"/>
      <c r="F31" s="14"/>
      <c r="G31" s="11"/>
    </row>
    <row r="32" spans="1:10" x14ac:dyDescent="0.25">
      <c r="A32" s="11"/>
      <c r="B32" s="12"/>
      <c r="C32" s="8"/>
      <c r="D32" s="8"/>
      <c r="E32" s="8"/>
      <c r="F32" s="14"/>
      <c r="G32" s="11"/>
    </row>
    <row r="33" spans="1:7" x14ac:dyDescent="0.25">
      <c r="A33" s="11"/>
      <c r="B33" s="12"/>
      <c r="C33" s="8"/>
      <c r="D33" s="8"/>
      <c r="E33" s="8"/>
      <c r="F33" s="14"/>
      <c r="G33" s="11"/>
    </row>
    <row r="34" spans="1:7" x14ac:dyDescent="0.25">
      <c r="A34" s="15"/>
      <c r="B34" s="16"/>
      <c r="C34" s="17"/>
      <c r="D34" s="16"/>
      <c r="E34" s="17"/>
      <c r="F34" s="16"/>
      <c r="G34" s="16"/>
    </row>
    <row r="35" spans="1:7" ht="15" customHeight="1" x14ac:dyDescent="0.25">
      <c r="A35" s="238" t="s">
        <v>22</v>
      </c>
      <c r="B35" s="239"/>
      <c r="C35" s="239"/>
      <c r="D35" s="239"/>
      <c r="E35" s="239"/>
      <c r="F35" s="239"/>
      <c r="G35" s="240"/>
    </row>
    <row r="36" spans="1:7" ht="15.75" customHeight="1" x14ac:dyDescent="0.25">
      <c r="A36" s="225" t="s">
        <v>131</v>
      </c>
      <c r="B36" s="226"/>
      <c r="C36" s="226"/>
      <c r="D36" s="226"/>
      <c r="E36" s="226"/>
      <c r="F36" s="74"/>
      <c r="G36" s="75"/>
    </row>
    <row r="37" spans="1:7" ht="15.75" customHeight="1" x14ac:dyDescent="0.25">
      <c r="A37" s="227" t="s">
        <v>132</v>
      </c>
      <c r="B37" s="228"/>
      <c r="C37" s="228"/>
      <c r="D37" s="228"/>
      <c r="E37" s="228"/>
      <c r="F37" s="76"/>
      <c r="G37" s="77"/>
    </row>
    <row r="38" spans="1:7" ht="18" customHeight="1" x14ac:dyDescent="0.25">
      <c r="A38" s="229" t="s">
        <v>158</v>
      </c>
      <c r="B38" s="230"/>
      <c r="C38" s="230"/>
      <c r="D38" s="230"/>
      <c r="E38" s="230"/>
      <c r="F38" s="78"/>
      <c r="G38" s="79"/>
    </row>
    <row r="39" spans="1:7" ht="13.5" customHeight="1" x14ac:dyDescent="0.25">
      <c r="A39" s="231" t="s">
        <v>157</v>
      </c>
      <c r="B39" s="232"/>
      <c r="C39" s="232"/>
      <c r="D39" s="232"/>
      <c r="E39" s="232"/>
      <c r="F39" s="80"/>
      <c r="G39" s="81"/>
    </row>
    <row r="40" spans="1:7" x14ac:dyDescent="0.25">
      <c r="A40" s="16"/>
      <c r="B40" s="16"/>
      <c r="C40" s="16"/>
      <c r="D40" s="16"/>
      <c r="E40" s="16"/>
      <c r="F40" s="16"/>
      <c r="G40" s="16"/>
    </row>
    <row r="41" spans="1:7" x14ac:dyDescent="0.25">
      <c r="A41" s="16"/>
      <c r="B41" s="16"/>
      <c r="C41" s="16"/>
      <c r="D41" s="16"/>
      <c r="E41" s="16"/>
      <c r="F41" s="16"/>
      <c r="G41" s="16"/>
    </row>
    <row r="42" spans="1:7" x14ac:dyDescent="0.25">
      <c r="A42" s="16"/>
      <c r="B42" s="16"/>
      <c r="C42" s="16"/>
      <c r="D42" s="16"/>
      <c r="E42" s="16"/>
      <c r="F42" s="16"/>
      <c r="G42" s="16"/>
    </row>
    <row r="43" spans="1:7" x14ac:dyDescent="0.25">
      <c r="A43" s="16"/>
      <c r="B43" s="16"/>
      <c r="C43" s="16"/>
      <c r="D43" s="16"/>
      <c r="E43" s="16"/>
      <c r="F43" s="16"/>
      <c r="G43" s="16"/>
    </row>
    <row r="44" spans="1:7" ht="10.5" customHeight="1" x14ac:dyDescent="0.25">
      <c r="A44" s="16"/>
      <c r="B44" s="16"/>
      <c r="C44" s="16"/>
      <c r="D44" s="16"/>
      <c r="E44" s="16"/>
      <c r="F44" s="16"/>
      <c r="G44" s="16"/>
    </row>
    <row r="45" spans="1:7" hidden="1" x14ac:dyDescent="0.25">
      <c r="A45" s="16"/>
      <c r="B45" s="16"/>
      <c r="C45" s="16"/>
      <c r="D45" s="16"/>
      <c r="E45" s="16"/>
      <c r="F45" s="16"/>
      <c r="G45" s="16"/>
    </row>
    <row r="46" spans="1:7" hidden="1" x14ac:dyDescent="0.25">
      <c r="A46" s="16"/>
      <c r="B46" s="16"/>
      <c r="C46" s="16"/>
      <c r="D46" s="16"/>
      <c r="E46" s="16"/>
      <c r="F46" s="16"/>
      <c r="G46" s="16"/>
    </row>
    <row r="47" spans="1:7" x14ac:dyDescent="0.25">
      <c r="A47" s="16"/>
      <c r="B47" s="16"/>
      <c r="C47" s="16"/>
      <c r="D47" s="16"/>
      <c r="E47" s="16"/>
      <c r="F47" s="16"/>
      <c r="G47" s="16"/>
    </row>
    <row r="48" spans="1:7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</sheetData>
  <protectedRanges>
    <protectedRange sqref="B9:D13 B16:E19" name="Rango1_1"/>
  </protectedRanges>
  <dataConsolidate/>
  <mergeCells count="16">
    <mergeCell ref="A36:E36"/>
    <mergeCell ref="A37:E37"/>
    <mergeCell ref="A38:E38"/>
    <mergeCell ref="A39:E39"/>
    <mergeCell ref="A15:A16"/>
    <mergeCell ref="B15:B16"/>
    <mergeCell ref="C15:C16"/>
    <mergeCell ref="D15:D16"/>
    <mergeCell ref="E15:G15"/>
    <mergeCell ref="A35:G35"/>
    <mergeCell ref="A14:E14"/>
    <mergeCell ref="A3:G3"/>
    <mergeCell ref="A4:G4"/>
    <mergeCell ref="A5:G5"/>
    <mergeCell ref="A6:G6"/>
    <mergeCell ref="A7:D7"/>
  </mergeCells>
  <dataValidations disablePrompts="1" count="1">
    <dataValidation allowBlank="1" showErrorMessage="1" sqref="J15"/>
  </dataValidations>
  <pageMargins left="1.4960629921259843" right="0.70866141732283472" top="0.94488188976377963" bottom="0.74803149606299213" header="0.31496062992125984" footer="0.31496062992125984"/>
  <pageSetup scale="80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view="pageLayout" topLeftCell="A37" zoomScaleNormal="100" workbookViewId="0">
      <selection sqref="A1:E42"/>
    </sheetView>
  </sheetViews>
  <sheetFormatPr baseColWidth="10" defaultColWidth="11.42578125" defaultRowHeight="15" x14ac:dyDescent="0.25"/>
  <cols>
    <col min="1" max="1" width="10" style="4" customWidth="1"/>
    <col min="2" max="2" width="37.85546875" style="4" customWidth="1"/>
    <col min="3" max="3" width="17.7109375" style="4" customWidth="1"/>
    <col min="4" max="4" width="10.85546875" style="4" customWidth="1"/>
    <col min="5" max="5" width="41.4257812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70</v>
      </c>
    </row>
    <row r="2" spans="1:6" x14ac:dyDescent="0.25">
      <c r="A2" s="257" t="s">
        <v>173</v>
      </c>
      <c r="B2" s="257"/>
      <c r="C2" s="257"/>
      <c r="D2" s="257"/>
      <c r="E2" s="257"/>
      <c r="F2" s="144"/>
    </row>
    <row r="3" spans="1:6" ht="15.75" customHeight="1" x14ac:dyDescent="0.25">
      <c r="A3" s="222" t="s">
        <v>9</v>
      </c>
      <c r="B3" s="222"/>
      <c r="C3" s="222"/>
      <c r="D3" s="222"/>
      <c r="E3" s="222"/>
      <c r="F3" s="147"/>
    </row>
    <row r="4" spans="1:6" x14ac:dyDescent="0.25">
      <c r="A4" s="222" t="s">
        <v>71</v>
      </c>
      <c r="B4" s="222"/>
      <c r="C4" s="222"/>
      <c r="D4" s="222"/>
      <c r="E4" s="222"/>
    </row>
    <row r="5" spans="1:6" x14ac:dyDescent="0.25">
      <c r="A5" s="223" t="s">
        <v>4</v>
      </c>
      <c r="B5" s="223"/>
      <c r="C5" s="223"/>
      <c r="D5" s="223"/>
      <c r="E5" s="223"/>
    </row>
    <row r="6" spans="1:6" x14ac:dyDescent="0.25">
      <c r="A6" s="294"/>
      <c r="B6" s="294"/>
      <c r="C6" s="6"/>
      <c r="D6" s="6"/>
      <c r="E6" s="6"/>
    </row>
    <row r="7" spans="1:6" ht="20.25" customHeight="1" x14ac:dyDescent="0.25">
      <c r="A7" s="140" t="s">
        <v>13</v>
      </c>
      <c r="B7" s="141" t="s">
        <v>14</v>
      </c>
      <c r="C7" s="142" t="s">
        <v>16</v>
      </c>
      <c r="D7" s="142" t="s">
        <v>64</v>
      </c>
      <c r="E7" s="142" t="s">
        <v>31</v>
      </c>
    </row>
    <row r="8" spans="1:6" ht="14.25" customHeight="1" x14ac:dyDescent="0.25">
      <c r="A8" s="171">
        <v>4100</v>
      </c>
      <c r="B8" s="200" t="s">
        <v>234</v>
      </c>
      <c r="C8" s="71"/>
      <c r="D8" s="87"/>
      <c r="E8" s="87"/>
    </row>
    <row r="9" spans="1:6" ht="18.75" customHeight="1" x14ac:dyDescent="0.25">
      <c r="A9" s="171">
        <v>4143</v>
      </c>
      <c r="B9" s="200" t="s">
        <v>235</v>
      </c>
      <c r="C9" s="71"/>
      <c r="D9" s="87"/>
      <c r="E9" s="87"/>
    </row>
    <row r="10" spans="1:6" ht="22.5" x14ac:dyDescent="0.25">
      <c r="A10" s="174" t="s">
        <v>220</v>
      </c>
      <c r="B10" s="63" t="s">
        <v>236</v>
      </c>
      <c r="C10" s="71">
        <v>8901488.4800000004</v>
      </c>
      <c r="D10" s="175" t="s">
        <v>384</v>
      </c>
      <c r="E10" s="178" t="s">
        <v>261</v>
      </c>
    </row>
    <row r="11" spans="1:6" ht="22.5" x14ac:dyDescent="0.25">
      <c r="A11" s="174" t="s">
        <v>221</v>
      </c>
      <c r="B11" s="63" t="s">
        <v>237</v>
      </c>
      <c r="C11" s="71">
        <v>110800.2</v>
      </c>
      <c r="D11" s="175" t="s">
        <v>384</v>
      </c>
      <c r="E11" s="178" t="s">
        <v>261</v>
      </c>
    </row>
    <row r="12" spans="1:6" ht="22.5" x14ac:dyDescent="0.25">
      <c r="A12" s="174" t="s">
        <v>222</v>
      </c>
      <c r="B12" s="63" t="s">
        <v>238</v>
      </c>
      <c r="C12" s="71">
        <v>637358.07999999996</v>
      </c>
      <c r="D12" s="175" t="s">
        <v>384</v>
      </c>
      <c r="E12" s="178" t="s">
        <v>261</v>
      </c>
    </row>
    <row r="13" spans="1:6" ht="22.5" x14ac:dyDescent="0.25">
      <c r="A13" s="174" t="s">
        <v>223</v>
      </c>
      <c r="B13" s="63" t="s">
        <v>239</v>
      </c>
      <c r="C13" s="71">
        <v>2276189.58</v>
      </c>
      <c r="D13" s="175" t="s">
        <v>384</v>
      </c>
      <c r="E13" s="178" t="s">
        <v>261</v>
      </c>
    </row>
    <row r="14" spans="1:6" ht="22.5" x14ac:dyDescent="0.25">
      <c r="A14" s="174" t="s">
        <v>224</v>
      </c>
      <c r="B14" s="63" t="s">
        <v>240</v>
      </c>
      <c r="C14" s="71">
        <v>4718183.49</v>
      </c>
      <c r="D14" s="175" t="s">
        <v>384</v>
      </c>
      <c r="E14" s="178" t="s">
        <v>261</v>
      </c>
    </row>
    <row r="15" spans="1:6" ht="22.5" x14ac:dyDescent="0.25">
      <c r="A15" s="174" t="s">
        <v>225</v>
      </c>
      <c r="B15" s="63" t="s">
        <v>241</v>
      </c>
      <c r="C15" s="71">
        <v>51961.94</v>
      </c>
      <c r="D15" s="175" t="s">
        <v>384</v>
      </c>
      <c r="E15" s="178" t="s">
        <v>261</v>
      </c>
    </row>
    <row r="16" spans="1:6" ht="22.5" x14ac:dyDescent="0.25">
      <c r="A16" s="174" t="s">
        <v>226</v>
      </c>
      <c r="B16" s="63" t="s">
        <v>242</v>
      </c>
      <c r="C16" s="71">
        <v>2129604.81</v>
      </c>
      <c r="D16" s="175" t="s">
        <v>384</v>
      </c>
      <c r="E16" s="178" t="s">
        <v>261</v>
      </c>
    </row>
    <row r="17" spans="1:5" ht="22.5" x14ac:dyDescent="0.25">
      <c r="A17" s="174" t="s">
        <v>227</v>
      </c>
      <c r="B17" s="63" t="s">
        <v>243</v>
      </c>
      <c r="C17" s="71">
        <v>14025.23</v>
      </c>
      <c r="D17" s="175" t="s">
        <v>384</v>
      </c>
      <c r="E17" s="178" t="s">
        <v>261</v>
      </c>
    </row>
    <row r="18" spans="1:5" ht="22.5" x14ac:dyDescent="0.25">
      <c r="A18" s="174" t="s">
        <v>228</v>
      </c>
      <c r="B18" s="63" t="s">
        <v>244</v>
      </c>
      <c r="C18" s="71">
        <v>84176.81</v>
      </c>
      <c r="D18" s="175" t="s">
        <v>384</v>
      </c>
      <c r="E18" s="178" t="s">
        <v>261</v>
      </c>
    </row>
    <row r="19" spans="1:5" ht="22.5" x14ac:dyDescent="0.25">
      <c r="A19" s="174" t="s">
        <v>229</v>
      </c>
      <c r="B19" s="63" t="s">
        <v>245</v>
      </c>
      <c r="C19" s="71">
        <v>139878.84</v>
      </c>
      <c r="D19" s="175" t="s">
        <v>384</v>
      </c>
      <c r="E19" s="178" t="s">
        <v>261</v>
      </c>
    </row>
    <row r="20" spans="1:5" ht="22.5" x14ac:dyDescent="0.25">
      <c r="A20" s="174" t="s">
        <v>230</v>
      </c>
      <c r="B20" s="63" t="s">
        <v>246</v>
      </c>
      <c r="C20" s="71">
        <v>1202886.6200000001</v>
      </c>
      <c r="D20" s="175" t="s">
        <v>384</v>
      </c>
      <c r="E20" s="178" t="s">
        <v>261</v>
      </c>
    </row>
    <row r="21" spans="1:5" ht="22.5" x14ac:dyDescent="0.25">
      <c r="A21" s="174" t="s">
        <v>231</v>
      </c>
      <c r="B21" s="63" t="s">
        <v>247</v>
      </c>
      <c r="C21" s="71">
        <v>2040.47</v>
      </c>
      <c r="D21" s="175" t="s">
        <v>384</v>
      </c>
      <c r="E21" s="178" t="s">
        <v>261</v>
      </c>
    </row>
    <row r="22" spans="1:5" ht="22.5" x14ac:dyDescent="0.25">
      <c r="A22" s="174" t="s">
        <v>232</v>
      </c>
      <c r="B22" s="63" t="s">
        <v>248</v>
      </c>
      <c r="C22" s="71">
        <v>1363204.76</v>
      </c>
      <c r="D22" s="175" t="s">
        <v>384</v>
      </c>
      <c r="E22" s="178" t="s">
        <v>261</v>
      </c>
    </row>
    <row r="23" spans="1:5" ht="22.5" x14ac:dyDescent="0.25">
      <c r="A23" s="174" t="s">
        <v>233</v>
      </c>
      <c r="B23" s="63" t="s">
        <v>249</v>
      </c>
      <c r="C23" s="71">
        <v>2985944.55</v>
      </c>
      <c r="D23" s="175" t="s">
        <v>384</v>
      </c>
      <c r="E23" s="178" t="s">
        <v>261</v>
      </c>
    </row>
    <row r="24" spans="1:5" x14ac:dyDescent="0.25">
      <c r="A24" s="171">
        <v>4144</v>
      </c>
      <c r="B24" s="172" t="s">
        <v>250</v>
      </c>
      <c r="C24" s="71"/>
      <c r="D24" s="175"/>
      <c r="E24" s="173"/>
    </row>
    <row r="25" spans="1:5" ht="22.5" x14ac:dyDescent="0.25">
      <c r="A25" s="176" t="s">
        <v>345</v>
      </c>
      <c r="B25" s="63" t="s">
        <v>251</v>
      </c>
      <c r="C25" s="71">
        <v>203079</v>
      </c>
      <c r="D25" s="175" t="s">
        <v>384</v>
      </c>
      <c r="E25" s="178" t="s">
        <v>261</v>
      </c>
    </row>
    <row r="26" spans="1:5" ht="22.5" x14ac:dyDescent="0.25">
      <c r="A26" s="176" t="s">
        <v>346</v>
      </c>
      <c r="B26" s="63" t="s">
        <v>252</v>
      </c>
      <c r="C26" s="71">
        <v>16902.16</v>
      </c>
      <c r="D26" s="175" t="s">
        <v>384</v>
      </c>
      <c r="E26" s="178" t="s">
        <v>261</v>
      </c>
    </row>
    <row r="27" spans="1:5" ht="22.5" x14ac:dyDescent="0.25">
      <c r="A27" s="176" t="s">
        <v>347</v>
      </c>
      <c r="B27" s="63" t="s">
        <v>253</v>
      </c>
      <c r="C27" s="71">
        <v>9999</v>
      </c>
      <c r="D27" s="175" t="s">
        <v>384</v>
      </c>
      <c r="E27" s="178" t="s">
        <v>261</v>
      </c>
    </row>
    <row r="28" spans="1:5" ht="22.5" x14ac:dyDescent="0.25">
      <c r="A28" s="176" t="s">
        <v>348</v>
      </c>
      <c r="B28" s="63" t="s">
        <v>254</v>
      </c>
      <c r="C28" s="71">
        <v>6919</v>
      </c>
      <c r="D28" s="175" t="s">
        <v>384</v>
      </c>
      <c r="E28" s="178" t="s">
        <v>261</v>
      </c>
    </row>
    <row r="29" spans="1:5" ht="22.5" x14ac:dyDescent="0.25">
      <c r="A29" s="176" t="s">
        <v>349</v>
      </c>
      <c r="B29" s="63" t="s">
        <v>255</v>
      </c>
      <c r="C29" s="71">
        <v>14250</v>
      </c>
      <c r="D29" s="175" t="s">
        <v>384</v>
      </c>
      <c r="E29" s="178" t="s">
        <v>261</v>
      </c>
    </row>
    <row r="30" spans="1:5" ht="22.5" x14ac:dyDescent="0.25">
      <c r="A30" s="176" t="s">
        <v>350</v>
      </c>
      <c r="B30" s="63" t="s">
        <v>258</v>
      </c>
      <c r="C30" s="71">
        <v>3378</v>
      </c>
      <c r="D30" s="175" t="s">
        <v>384</v>
      </c>
      <c r="E30" s="178" t="s">
        <v>261</v>
      </c>
    </row>
    <row r="31" spans="1:5" ht="22.5" x14ac:dyDescent="0.25">
      <c r="A31" s="176" t="s">
        <v>351</v>
      </c>
      <c r="B31" s="63" t="s">
        <v>257</v>
      </c>
      <c r="C31" s="71">
        <v>161974.35</v>
      </c>
      <c r="D31" s="175" t="s">
        <v>384</v>
      </c>
      <c r="E31" s="178" t="s">
        <v>261</v>
      </c>
    </row>
    <row r="32" spans="1:5" ht="22.5" x14ac:dyDescent="0.25">
      <c r="A32" s="176" t="s">
        <v>259</v>
      </c>
      <c r="B32" s="63" t="s">
        <v>256</v>
      </c>
      <c r="C32" s="71">
        <v>2148</v>
      </c>
      <c r="D32" s="175" t="s">
        <v>384</v>
      </c>
      <c r="E32" s="178" t="s">
        <v>261</v>
      </c>
    </row>
    <row r="33" spans="1:5" ht="22.5" x14ac:dyDescent="0.25">
      <c r="A33" s="177">
        <v>4160</v>
      </c>
      <c r="B33" s="172" t="s">
        <v>260</v>
      </c>
      <c r="C33" s="71">
        <v>53185.06</v>
      </c>
      <c r="D33" s="175" t="s">
        <v>384</v>
      </c>
      <c r="E33" s="178" t="s">
        <v>261</v>
      </c>
    </row>
    <row r="34" spans="1:5" x14ac:dyDescent="0.25">
      <c r="A34" s="177"/>
      <c r="B34" s="172"/>
      <c r="C34" s="71"/>
      <c r="D34" s="175"/>
      <c r="E34" s="178"/>
    </row>
    <row r="35" spans="1:5" x14ac:dyDescent="0.25">
      <c r="A35" s="62"/>
      <c r="B35" s="88" t="s">
        <v>6</v>
      </c>
      <c r="C35" s="71">
        <f>SUM(C8:C34)</f>
        <v>25089578.43</v>
      </c>
      <c r="D35" s="87"/>
      <c r="E35" s="87"/>
    </row>
    <row r="36" spans="1:5" ht="32.25" customHeight="1" x14ac:dyDescent="0.25">
      <c r="A36" s="318"/>
      <c r="B36" s="318"/>
      <c r="C36" s="318"/>
      <c r="D36" s="318"/>
      <c r="E36" s="318"/>
    </row>
    <row r="37" spans="1:5" x14ac:dyDescent="0.25">
      <c r="A37" s="93"/>
      <c r="B37" s="113"/>
      <c r="C37" s="110"/>
      <c r="D37" s="111"/>
      <c r="E37" s="111"/>
    </row>
    <row r="38" spans="1:5" x14ac:dyDescent="0.25">
      <c r="A38" s="93"/>
      <c r="B38" s="113"/>
      <c r="C38" s="110"/>
      <c r="D38" s="111"/>
      <c r="E38" s="111"/>
    </row>
    <row r="39" spans="1:5" x14ac:dyDescent="0.25">
      <c r="A39" s="93"/>
      <c r="B39" s="113"/>
      <c r="C39" s="110"/>
      <c r="D39" s="111"/>
      <c r="E39" s="111"/>
    </row>
    <row r="40" spans="1:5" x14ac:dyDescent="0.25">
      <c r="A40" s="93"/>
      <c r="B40" s="113"/>
      <c r="C40" s="110"/>
      <c r="D40" s="111"/>
      <c r="E40" s="111"/>
    </row>
    <row r="41" spans="1:5" x14ac:dyDescent="0.25">
      <c r="A41" s="11"/>
      <c r="B41" s="43"/>
      <c r="C41" s="42"/>
      <c r="D41" s="41"/>
      <c r="E41" s="41"/>
    </row>
    <row r="42" spans="1:5" x14ac:dyDescent="0.25">
      <c r="A42" s="11"/>
      <c r="B42" s="43"/>
      <c r="C42" s="42"/>
      <c r="D42" s="41"/>
      <c r="E42" s="41"/>
    </row>
    <row r="43" spans="1:5" x14ac:dyDescent="0.25">
      <c r="A43" s="16"/>
      <c r="B43" s="255"/>
      <c r="C43" s="255"/>
      <c r="D43" s="256"/>
      <c r="E43" s="256"/>
    </row>
    <row r="44" spans="1:5" x14ac:dyDescent="0.25">
      <c r="A44" s="243" t="s">
        <v>35</v>
      </c>
      <c r="B44" s="244"/>
      <c r="C44" s="244"/>
      <c r="D44" s="244"/>
      <c r="E44" s="245"/>
    </row>
    <row r="45" spans="1:5" x14ac:dyDescent="0.25">
      <c r="A45" s="227" t="s">
        <v>131</v>
      </c>
      <c r="B45" s="228"/>
      <c r="C45" s="228"/>
      <c r="D45" s="228"/>
      <c r="E45" s="266"/>
    </row>
    <row r="46" spans="1:5" x14ac:dyDescent="0.25">
      <c r="A46" s="227" t="s">
        <v>132</v>
      </c>
      <c r="B46" s="228"/>
      <c r="C46" s="228"/>
      <c r="D46" s="228"/>
      <c r="E46" s="266"/>
    </row>
    <row r="47" spans="1:5" x14ac:dyDescent="0.25">
      <c r="A47" s="227" t="s">
        <v>160</v>
      </c>
      <c r="B47" s="228"/>
      <c r="C47" s="228"/>
      <c r="D47" s="228"/>
      <c r="E47" s="266"/>
    </row>
    <row r="48" spans="1:5" x14ac:dyDescent="0.25">
      <c r="A48" s="270" t="s">
        <v>144</v>
      </c>
      <c r="B48" s="271"/>
      <c r="C48" s="271"/>
      <c r="D48" s="271"/>
      <c r="E48" s="272"/>
    </row>
    <row r="49" spans="1:5" x14ac:dyDescent="0.25">
      <c r="A49" s="312" t="s">
        <v>142</v>
      </c>
      <c r="B49" s="313"/>
      <c r="C49" s="313"/>
      <c r="D49" s="313"/>
      <c r="E49" s="314"/>
    </row>
    <row r="50" spans="1:5" ht="16.5" x14ac:dyDescent="0.3">
      <c r="A50" s="40"/>
      <c r="B50" s="40"/>
      <c r="C50" s="40"/>
      <c r="D50" s="40"/>
      <c r="E50" s="40"/>
    </row>
    <row r="52" spans="1:5" x14ac:dyDescent="0.25">
      <c r="A52" s="18"/>
      <c r="B52" s="18"/>
      <c r="C52" s="18"/>
      <c r="D52" s="18"/>
      <c r="E52" s="18"/>
    </row>
  </sheetData>
  <protectedRanges>
    <protectedRange sqref="B37:D42 B8:D35" name="Rango1_1"/>
  </protectedRanges>
  <mergeCells count="13">
    <mergeCell ref="A2:E2"/>
    <mergeCell ref="A49:E49"/>
    <mergeCell ref="A3:E3"/>
    <mergeCell ref="A4:E4"/>
    <mergeCell ref="A5:E5"/>
    <mergeCell ref="A6:B6"/>
    <mergeCell ref="B43:E43"/>
    <mergeCell ref="A44:E44"/>
    <mergeCell ref="A45:E45"/>
    <mergeCell ref="A46:E46"/>
    <mergeCell ref="A47:E47"/>
    <mergeCell ref="A48:E48"/>
    <mergeCell ref="A36:E36"/>
  </mergeCells>
  <pageMargins left="0.31496062992125984" right="0.31496062992125984" top="0.94488188976377963" bottom="0.74803149606299213" header="0.31496062992125984" footer="0.31496062992125984"/>
  <pageSetup scale="79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zoomScaleNormal="100" workbookViewId="0">
      <selection sqref="A1:E17"/>
    </sheetView>
  </sheetViews>
  <sheetFormatPr baseColWidth="10" defaultColWidth="11.42578125" defaultRowHeight="15" x14ac:dyDescent="0.25"/>
  <cols>
    <col min="1" max="1" width="14.85546875" style="4" customWidth="1"/>
    <col min="2" max="2" width="40.140625" style="4" customWidth="1"/>
    <col min="3" max="3" width="18.7109375" style="4" customWidth="1"/>
    <col min="4" max="4" width="19.28515625" style="4" customWidth="1"/>
    <col min="5" max="5" width="20.8554687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72</v>
      </c>
    </row>
    <row r="2" spans="1:6" x14ac:dyDescent="0.25">
      <c r="A2" s="257" t="s">
        <v>173</v>
      </c>
      <c r="B2" s="257"/>
      <c r="C2" s="257"/>
      <c r="D2" s="257"/>
      <c r="E2" s="257"/>
      <c r="F2" s="144"/>
    </row>
    <row r="3" spans="1:6" ht="15.75" customHeight="1" x14ac:dyDescent="0.25">
      <c r="A3" s="222" t="s">
        <v>9</v>
      </c>
      <c r="B3" s="222"/>
      <c r="C3" s="222"/>
      <c r="D3" s="222"/>
      <c r="E3" s="222"/>
      <c r="F3" s="147"/>
    </row>
    <row r="4" spans="1:6" x14ac:dyDescent="0.25">
      <c r="A4" s="222" t="s">
        <v>71</v>
      </c>
      <c r="B4" s="222"/>
      <c r="C4" s="222"/>
      <c r="D4" s="222"/>
      <c r="E4" s="222"/>
    </row>
    <row r="5" spans="1:6" x14ac:dyDescent="0.25">
      <c r="A5" s="223" t="s">
        <v>5</v>
      </c>
      <c r="B5" s="223"/>
      <c r="C5" s="223"/>
      <c r="D5" s="223"/>
      <c r="E5" s="223"/>
    </row>
    <row r="6" spans="1:6" x14ac:dyDescent="0.25">
      <c r="A6" s="294"/>
      <c r="B6" s="294"/>
      <c r="C6" s="6"/>
      <c r="D6" s="6"/>
      <c r="E6" s="6"/>
    </row>
    <row r="7" spans="1:6" ht="20.25" customHeight="1" x14ac:dyDescent="0.25">
      <c r="A7" s="140" t="s">
        <v>13</v>
      </c>
      <c r="B7" s="141" t="s">
        <v>14</v>
      </c>
      <c r="C7" s="142" t="s">
        <v>15</v>
      </c>
      <c r="D7" s="142" t="s">
        <v>64</v>
      </c>
      <c r="E7" s="142" t="s">
        <v>31</v>
      </c>
    </row>
    <row r="8" spans="1:6" x14ac:dyDescent="0.25">
      <c r="A8" s="170">
        <v>4300</v>
      </c>
      <c r="B8" s="63" t="s">
        <v>263</v>
      </c>
      <c r="C8" s="71"/>
      <c r="D8" s="87"/>
      <c r="E8" s="87"/>
    </row>
    <row r="9" spans="1:6" ht="24.75" x14ac:dyDescent="0.25">
      <c r="A9" s="170" t="s">
        <v>262</v>
      </c>
      <c r="B9" s="63" t="s">
        <v>264</v>
      </c>
      <c r="C9" s="71">
        <v>4846</v>
      </c>
      <c r="D9" s="168" t="s">
        <v>384</v>
      </c>
      <c r="E9" s="167" t="s">
        <v>383</v>
      </c>
    </row>
    <row r="10" spans="1:6" x14ac:dyDescent="0.25">
      <c r="A10" s="62"/>
      <c r="B10" s="88" t="s">
        <v>6</v>
      </c>
      <c r="C10" s="71">
        <f>SUM(C8:C9)</f>
        <v>4846</v>
      </c>
      <c r="D10" s="87"/>
      <c r="E10" s="87"/>
    </row>
    <row r="11" spans="1:6" x14ac:dyDescent="0.25">
      <c r="A11" s="93"/>
      <c r="B11" s="195"/>
      <c r="C11" s="164"/>
      <c r="D11" s="165"/>
      <c r="E11" s="165"/>
    </row>
    <row r="12" spans="1:6" ht="29.25" customHeight="1" x14ac:dyDescent="0.25">
      <c r="A12" s="318"/>
      <c r="B12" s="318"/>
      <c r="C12" s="318"/>
      <c r="D12" s="318"/>
      <c r="E12" s="318"/>
    </row>
    <row r="13" spans="1:6" ht="29.25" customHeight="1" x14ac:dyDescent="0.25">
      <c r="A13" s="157"/>
      <c r="B13" s="157"/>
      <c r="C13" s="157"/>
      <c r="D13" s="157"/>
      <c r="E13" s="157"/>
    </row>
    <row r="14" spans="1:6" x14ac:dyDescent="0.25">
      <c r="A14" s="11"/>
      <c r="B14" s="43"/>
      <c r="C14" s="42"/>
      <c r="D14" s="41"/>
      <c r="E14" s="41"/>
    </row>
    <row r="15" spans="1:6" x14ac:dyDescent="0.25">
      <c r="A15" s="11"/>
      <c r="B15" s="43"/>
      <c r="C15" s="42"/>
      <c r="D15" s="41"/>
      <c r="E15" s="41"/>
    </row>
    <row r="16" spans="1:6" x14ac:dyDescent="0.25">
      <c r="A16" s="11"/>
      <c r="B16" s="43"/>
      <c r="C16" s="42"/>
      <c r="D16" s="41"/>
      <c r="E16" s="41"/>
    </row>
    <row r="17" spans="1:5" x14ac:dyDescent="0.25">
      <c r="A17" s="11"/>
      <c r="B17" s="43"/>
      <c r="C17" s="42"/>
      <c r="D17" s="41"/>
      <c r="E17" s="41"/>
    </row>
    <row r="18" spans="1:5" x14ac:dyDescent="0.25">
      <c r="A18" s="11"/>
      <c r="B18" s="43"/>
      <c r="C18" s="42"/>
      <c r="D18" s="41"/>
      <c r="E18" s="41"/>
    </row>
    <row r="19" spans="1:5" x14ac:dyDescent="0.25">
      <c r="A19" s="11"/>
      <c r="B19" s="43"/>
      <c r="C19" s="42"/>
      <c r="D19" s="41"/>
      <c r="E19" s="41"/>
    </row>
    <row r="20" spans="1:5" x14ac:dyDescent="0.25">
      <c r="A20" s="16"/>
      <c r="B20" s="255"/>
      <c r="C20" s="255"/>
      <c r="D20" s="256"/>
      <c r="E20" s="256"/>
    </row>
    <row r="21" spans="1:5" x14ac:dyDescent="0.25">
      <c r="A21" s="243" t="s">
        <v>35</v>
      </c>
      <c r="B21" s="244"/>
      <c r="C21" s="244"/>
      <c r="D21" s="244"/>
      <c r="E21" s="245"/>
    </row>
    <row r="22" spans="1:5" x14ac:dyDescent="0.25">
      <c r="A22" s="227" t="s">
        <v>131</v>
      </c>
      <c r="B22" s="228"/>
      <c r="C22" s="228"/>
      <c r="D22" s="228"/>
      <c r="E22" s="266"/>
    </row>
    <row r="23" spans="1:5" x14ac:dyDescent="0.25">
      <c r="A23" s="227" t="s">
        <v>132</v>
      </c>
      <c r="B23" s="228"/>
      <c r="C23" s="228"/>
      <c r="D23" s="228"/>
      <c r="E23" s="266"/>
    </row>
    <row r="24" spans="1:5" ht="17.25" customHeight="1" x14ac:dyDescent="0.25">
      <c r="A24" s="227" t="s">
        <v>160</v>
      </c>
      <c r="B24" s="228"/>
      <c r="C24" s="228"/>
      <c r="D24" s="228"/>
      <c r="E24" s="266"/>
    </row>
    <row r="25" spans="1:5" ht="18" customHeight="1" x14ac:dyDescent="0.25">
      <c r="A25" s="270" t="s">
        <v>144</v>
      </c>
      <c r="B25" s="271"/>
      <c r="C25" s="271"/>
      <c r="D25" s="271"/>
      <c r="E25" s="272"/>
    </row>
    <row r="26" spans="1:5" ht="21" customHeight="1" x14ac:dyDescent="0.25">
      <c r="A26" s="312" t="s">
        <v>142</v>
      </c>
      <c r="B26" s="313"/>
      <c r="C26" s="313"/>
      <c r="D26" s="313"/>
      <c r="E26" s="314"/>
    </row>
    <row r="27" spans="1:5" ht="16.5" x14ac:dyDescent="0.3">
      <c r="A27" s="40"/>
      <c r="B27" s="40"/>
      <c r="C27" s="40"/>
      <c r="D27" s="40"/>
      <c r="E27" s="40"/>
    </row>
    <row r="29" spans="1:5" x14ac:dyDescent="0.25">
      <c r="A29" s="18"/>
      <c r="B29" s="18"/>
      <c r="C29" s="18"/>
      <c r="D29" s="18"/>
      <c r="E29" s="18"/>
    </row>
  </sheetData>
  <protectedRanges>
    <protectedRange sqref="B14:D19 B8:D11" name="Rango1_1"/>
  </protectedRanges>
  <mergeCells count="13">
    <mergeCell ref="A2:E2"/>
    <mergeCell ref="A26:E26"/>
    <mergeCell ref="A3:E3"/>
    <mergeCell ref="A4:E4"/>
    <mergeCell ref="A5:E5"/>
    <mergeCell ref="A6:B6"/>
    <mergeCell ref="B20:E20"/>
    <mergeCell ref="A21:E21"/>
    <mergeCell ref="A22:E22"/>
    <mergeCell ref="A23:E23"/>
    <mergeCell ref="A24:E24"/>
    <mergeCell ref="A25:E25"/>
    <mergeCell ref="A12:E12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view="pageLayout" topLeftCell="A34" zoomScaleNormal="98" workbookViewId="0">
      <selection sqref="A1:E45"/>
    </sheetView>
  </sheetViews>
  <sheetFormatPr baseColWidth="10" defaultColWidth="11.42578125" defaultRowHeight="15" x14ac:dyDescent="0.25"/>
  <cols>
    <col min="1" max="1" width="12.28515625" style="4" customWidth="1"/>
    <col min="2" max="2" width="45.5703125" style="4" customWidth="1"/>
    <col min="3" max="3" width="17.7109375" style="4" customWidth="1"/>
    <col min="4" max="4" width="10.140625" style="4" customWidth="1"/>
    <col min="5" max="5" width="31.42578125" style="4" customWidth="1"/>
    <col min="6" max="16384" width="11.42578125" style="4"/>
  </cols>
  <sheetData>
    <row r="1" spans="1:6" x14ac:dyDescent="0.25">
      <c r="A1" s="1"/>
      <c r="B1" s="1"/>
      <c r="C1" s="1"/>
      <c r="D1" s="1"/>
      <c r="E1" s="3" t="s">
        <v>73</v>
      </c>
    </row>
    <row r="2" spans="1:6" x14ac:dyDescent="0.25">
      <c r="A2" s="257" t="s">
        <v>173</v>
      </c>
      <c r="B2" s="257"/>
      <c r="C2" s="257"/>
      <c r="D2" s="257"/>
      <c r="E2" s="257"/>
      <c r="F2" s="144"/>
    </row>
    <row r="3" spans="1:6" ht="15.75" customHeight="1" x14ac:dyDescent="0.25">
      <c r="A3" s="222" t="s">
        <v>9</v>
      </c>
      <c r="B3" s="222"/>
      <c r="C3" s="222"/>
      <c r="D3" s="222"/>
      <c r="E3" s="222"/>
      <c r="F3" s="147"/>
    </row>
    <row r="4" spans="1:6" x14ac:dyDescent="0.25">
      <c r="A4" s="222" t="s">
        <v>71</v>
      </c>
      <c r="B4" s="222"/>
      <c r="C4" s="222"/>
      <c r="D4" s="222"/>
      <c r="E4" s="222"/>
    </row>
    <row r="5" spans="1:6" x14ac:dyDescent="0.25">
      <c r="A5" s="223" t="s">
        <v>74</v>
      </c>
      <c r="B5" s="223"/>
      <c r="C5" s="223"/>
      <c r="D5" s="223"/>
      <c r="E5" s="223"/>
    </row>
    <row r="6" spans="1:6" x14ac:dyDescent="0.25">
      <c r="A6" s="139"/>
      <c r="B6" s="139"/>
      <c r="C6" s="139"/>
      <c r="D6" s="139"/>
      <c r="E6" s="139"/>
    </row>
    <row r="7" spans="1:6" ht="24.75" customHeight="1" x14ac:dyDescent="0.25">
      <c r="A7" s="320" t="s">
        <v>75</v>
      </c>
      <c r="B7" s="320"/>
      <c r="C7" s="320"/>
      <c r="D7" s="320"/>
      <c r="E7" s="320"/>
    </row>
    <row r="8" spans="1:6" ht="22.5" customHeight="1" x14ac:dyDescent="0.25">
      <c r="A8" s="140" t="s">
        <v>13</v>
      </c>
      <c r="B8" s="141" t="s">
        <v>14</v>
      </c>
      <c r="C8" s="142" t="s">
        <v>16</v>
      </c>
      <c r="D8" s="142" t="s">
        <v>76</v>
      </c>
      <c r="E8" s="142" t="s">
        <v>77</v>
      </c>
    </row>
    <row r="9" spans="1:6" x14ac:dyDescent="0.25">
      <c r="A9" s="62">
        <v>5000</v>
      </c>
      <c r="B9" s="63" t="s">
        <v>266</v>
      </c>
      <c r="C9" s="71"/>
      <c r="D9" s="87"/>
      <c r="E9" s="87"/>
    </row>
    <row r="10" spans="1:6" x14ac:dyDescent="0.25">
      <c r="A10" s="62">
        <v>5100</v>
      </c>
      <c r="B10" s="63" t="s">
        <v>267</v>
      </c>
      <c r="C10" s="71"/>
      <c r="D10" s="87"/>
      <c r="E10" s="87"/>
    </row>
    <row r="11" spans="1:6" x14ac:dyDescent="0.25">
      <c r="A11" s="62">
        <v>5110</v>
      </c>
      <c r="B11" s="63" t="s">
        <v>268</v>
      </c>
      <c r="C11" s="71"/>
      <c r="D11" s="87"/>
      <c r="E11" s="87"/>
    </row>
    <row r="12" spans="1:6" x14ac:dyDescent="0.25">
      <c r="A12" s="62">
        <v>5111</v>
      </c>
      <c r="B12" s="63" t="s">
        <v>269</v>
      </c>
      <c r="C12" s="71">
        <v>5887820</v>
      </c>
      <c r="D12" s="201">
        <f>C12/$C$37</f>
        <v>0.23201749422199375</v>
      </c>
      <c r="E12" s="167" t="s">
        <v>293</v>
      </c>
    </row>
    <row r="13" spans="1:6" x14ac:dyDescent="0.25">
      <c r="A13" s="62">
        <v>5112</v>
      </c>
      <c r="B13" s="63" t="s">
        <v>270</v>
      </c>
      <c r="C13" s="71">
        <v>727002</v>
      </c>
      <c r="D13" s="201">
        <f t="shared" ref="D13:D36" si="0">C13/$C$37</f>
        <v>2.8648495085511771E-2</v>
      </c>
      <c r="E13" s="87"/>
    </row>
    <row r="14" spans="1:6" x14ac:dyDescent="0.25">
      <c r="A14" s="62">
        <v>5113</v>
      </c>
      <c r="B14" s="63" t="s">
        <v>271</v>
      </c>
      <c r="C14" s="71">
        <v>1428311</v>
      </c>
      <c r="D14" s="201">
        <f t="shared" si="0"/>
        <v>5.6284522826735552E-2</v>
      </c>
      <c r="E14" s="87"/>
    </row>
    <row r="15" spans="1:6" x14ac:dyDescent="0.25">
      <c r="A15" s="62">
        <v>5114</v>
      </c>
      <c r="B15" s="63" t="s">
        <v>273</v>
      </c>
      <c r="C15" s="71">
        <v>1536086.07</v>
      </c>
      <c r="D15" s="201">
        <f t="shared" si="0"/>
        <v>6.0531544930162627E-2</v>
      </c>
      <c r="E15" s="87"/>
    </row>
    <row r="16" spans="1:6" x14ac:dyDescent="0.25">
      <c r="A16" s="62">
        <v>5115</v>
      </c>
      <c r="B16" s="63" t="s">
        <v>272</v>
      </c>
      <c r="C16" s="71">
        <v>2306331.6</v>
      </c>
      <c r="D16" s="201">
        <f t="shared" si="0"/>
        <v>9.0884109683550388E-2</v>
      </c>
      <c r="E16" s="167"/>
    </row>
    <row r="17" spans="1:5" x14ac:dyDescent="0.25">
      <c r="A17" s="62">
        <v>5116</v>
      </c>
      <c r="B17" s="63" t="s">
        <v>274</v>
      </c>
      <c r="C17" s="71">
        <v>564283</v>
      </c>
      <c r="D17" s="201">
        <f t="shared" si="0"/>
        <v>2.2236333259520385E-2</v>
      </c>
      <c r="E17" s="87"/>
    </row>
    <row r="18" spans="1:5" x14ac:dyDescent="0.25">
      <c r="A18" s="62">
        <v>5120</v>
      </c>
      <c r="B18" s="63" t="s">
        <v>275</v>
      </c>
      <c r="C18" s="71"/>
      <c r="D18" s="201">
        <f t="shared" si="0"/>
        <v>0</v>
      </c>
      <c r="E18" s="87"/>
    </row>
    <row r="19" spans="1:5" ht="24" x14ac:dyDescent="0.25">
      <c r="A19" s="62">
        <v>5121</v>
      </c>
      <c r="B19" s="63" t="s">
        <v>276</v>
      </c>
      <c r="C19" s="71">
        <v>219485.52</v>
      </c>
      <c r="D19" s="201">
        <f t="shared" si="0"/>
        <v>8.6491231675579917E-3</v>
      </c>
      <c r="E19" s="87"/>
    </row>
    <row r="20" spans="1:5" x14ac:dyDescent="0.25">
      <c r="A20" s="62">
        <v>5122</v>
      </c>
      <c r="B20" s="63" t="s">
        <v>277</v>
      </c>
      <c r="C20" s="71">
        <v>647.48</v>
      </c>
      <c r="D20" s="201">
        <f t="shared" si="0"/>
        <v>2.5514823340193234E-5</v>
      </c>
      <c r="E20" s="87"/>
    </row>
    <row r="21" spans="1:5" ht="24" x14ac:dyDescent="0.25">
      <c r="A21" s="62">
        <v>5123</v>
      </c>
      <c r="B21" s="63" t="s">
        <v>278</v>
      </c>
      <c r="C21" s="71">
        <v>27500</v>
      </c>
      <c r="D21" s="201">
        <f t="shared" si="0"/>
        <v>1.083674618297575E-3</v>
      </c>
      <c r="E21" s="87"/>
    </row>
    <row r="22" spans="1:5" x14ac:dyDescent="0.25">
      <c r="A22" s="62">
        <v>5124</v>
      </c>
      <c r="B22" s="63" t="s">
        <v>279</v>
      </c>
      <c r="C22" s="71">
        <v>8150.51</v>
      </c>
      <c r="D22" s="201">
        <f t="shared" si="0"/>
        <v>3.2118184775202068E-4</v>
      </c>
      <c r="E22" s="87"/>
    </row>
    <row r="23" spans="1:5" x14ac:dyDescent="0.25">
      <c r="A23" s="62">
        <v>5125</v>
      </c>
      <c r="B23" s="63" t="s">
        <v>280</v>
      </c>
      <c r="C23" s="71">
        <v>573374</v>
      </c>
      <c r="D23" s="201">
        <f t="shared" si="0"/>
        <v>2.2594576385154684E-2</v>
      </c>
      <c r="E23" s="87"/>
    </row>
    <row r="24" spans="1:5" x14ac:dyDescent="0.25">
      <c r="A24" s="62">
        <v>5126</v>
      </c>
      <c r="B24" s="63" t="s">
        <v>281</v>
      </c>
      <c r="C24" s="71">
        <v>243649.54</v>
      </c>
      <c r="D24" s="201">
        <f t="shared" si="0"/>
        <v>9.6013389911956282E-3</v>
      </c>
      <c r="E24" s="87"/>
    </row>
    <row r="25" spans="1:5" ht="24" x14ac:dyDescent="0.25">
      <c r="A25" s="62">
        <v>5127</v>
      </c>
      <c r="B25" s="63" t="s">
        <v>282</v>
      </c>
      <c r="C25" s="71">
        <v>36124.769999999997</v>
      </c>
      <c r="D25" s="201">
        <f t="shared" si="0"/>
        <v>1.4235453214850068E-3</v>
      </c>
      <c r="E25" s="87"/>
    </row>
    <row r="26" spans="1:5" x14ac:dyDescent="0.25">
      <c r="A26" s="62">
        <v>5129</v>
      </c>
      <c r="B26" s="63" t="s">
        <v>283</v>
      </c>
      <c r="C26" s="71">
        <v>30124.15</v>
      </c>
      <c r="D26" s="201">
        <f t="shared" si="0"/>
        <v>1.1870827910105053E-3</v>
      </c>
      <c r="E26" s="87"/>
    </row>
    <row r="27" spans="1:5" x14ac:dyDescent="0.25">
      <c r="A27" s="62">
        <v>5130</v>
      </c>
      <c r="B27" s="63" t="s">
        <v>284</v>
      </c>
      <c r="C27" s="71"/>
      <c r="D27" s="201">
        <f t="shared" si="0"/>
        <v>0</v>
      </c>
      <c r="E27" s="87"/>
    </row>
    <row r="28" spans="1:5" x14ac:dyDescent="0.25">
      <c r="A28" s="62">
        <v>5131</v>
      </c>
      <c r="B28" s="63" t="s">
        <v>285</v>
      </c>
      <c r="C28" s="71">
        <v>7537505.7300000004</v>
      </c>
      <c r="D28" s="201">
        <f t="shared" si="0"/>
        <v>0.29702558708631038</v>
      </c>
      <c r="E28" s="167" t="s">
        <v>386</v>
      </c>
    </row>
    <row r="29" spans="1:5" x14ac:dyDescent="0.25">
      <c r="A29" s="62">
        <v>5132</v>
      </c>
      <c r="B29" s="63" t="s">
        <v>286</v>
      </c>
      <c r="C29" s="71">
        <v>128966.24</v>
      </c>
      <c r="D29" s="201">
        <f t="shared" si="0"/>
        <v>5.0820887601917622E-3</v>
      </c>
      <c r="E29" s="167"/>
    </row>
    <row r="30" spans="1:5" ht="24" x14ac:dyDescent="0.25">
      <c r="A30" s="62">
        <v>5133</v>
      </c>
      <c r="B30" s="63" t="s">
        <v>292</v>
      </c>
      <c r="C30" s="71">
        <v>224403.45</v>
      </c>
      <c r="D30" s="201">
        <f t="shared" si="0"/>
        <v>8.8429208372148727E-3</v>
      </c>
      <c r="E30" s="87"/>
    </row>
    <row r="31" spans="1:5" x14ac:dyDescent="0.25">
      <c r="A31" s="62">
        <v>5134</v>
      </c>
      <c r="B31" s="63" t="s">
        <v>287</v>
      </c>
      <c r="C31" s="71">
        <v>66732.81</v>
      </c>
      <c r="D31" s="201">
        <f t="shared" si="0"/>
        <v>2.6296964510790764E-3</v>
      </c>
      <c r="E31" s="87"/>
    </row>
    <row r="32" spans="1:5" ht="24" x14ac:dyDescent="0.25">
      <c r="A32" s="62">
        <v>5135</v>
      </c>
      <c r="B32" s="63" t="s">
        <v>288</v>
      </c>
      <c r="C32" s="71">
        <v>818662.34</v>
      </c>
      <c r="D32" s="201">
        <f>C32/$C$37</f>
        <v>3.2260494502330893E-2</v>
      </c>
      <c r="E32" s="167"/>
    </row>
    <row r="33" spans="1:6" x14ac:dyDescent="0.25">
      <c r="A33" s="62">
        <v>5136</v>
      </c>
      <c r="B33" s="63" t="s">
        <v>289</v>
      </c>
      <c r="C33" s="71">
        <v>17635.169999999998</v>
      </c>
      <c r="D33" s="201">
        <f t="shared" si="0"/>
        <v>6.9493767703137613E-4</v>
      </c>
      <c r="E33" s="87"/>
    </row>
    <row r="34" spans="1:6" x14ac:dyDescent="0.25">
      <c r="A34" s="62">
        <v>5137</v>
      </c>
      <c r="B34" s="63" t="s">
        <v>290</v>
      </c>
      <c r="C34" s="71">
        <v>22409.43</v>
      </c>
      <c r="D34" s="201">
        <f t="shared" si="0"/>
        <v>8.8307383641877187E-4</v>
      </c>
      <c r="E34" s="87"/>
    </row>
    <row r="35" spans="1:6" x14ac:dyDescent="0.25">
      <c r="A35" s="62">
        <v>5138</v>
      </c>
      <c r="B35" s="63" t="s">
        <v>291</v>
      </c>
      <c r="C35" s="71">
        <v>24138.32</v>
      </c>
      <c r="D35" s="201">
        <f t="shared" si="0"/>
        <v>9.5120308044889903E-4</v>
      </c>
      <c r="E35" s="87"/>
    </row>
    <row r="36" spans="1:6" x14ac:dyDescent="0.25">
      <c r="A36" s="62">
        <v>5139</v>
      </c>
      <c r="B36" s="63" t="s">
        <v>387</v>
      </c>
      <c r="C36" s="71">
        <v>2947277.8</v>
      </c>
      <c r="D36" s="201">
        <f t="shared" si="0"/>
        <v>0.11614145981570606</v>
      </c>
      <c r="E36" s="167" t="s">
        <v>388</v>
      </c>
    </row>
    <row r="37" spans="1:6" x14ac:dyDescent="0.25">
      <c r="A37" s="62"/>
      <c r="B37" s="180" t="s">
        <v>6</v>
      </c>
      <c r="C37" s="100">
        <f>SUM(C9:C36)</f>
        <v>25376620.929999996</v>
      </c>
      <c r="D37" s="202">
        <f>SUM(D12:D36)</f>
        <v>1</v>
      </c>
      <c r="E37" s="87"/>
    </row>
    <row r="38" spans="1:6" x14ac:dyDescent="0.25">
      <c r="A38" s="154"/>
      <c r="B38" s="154"/>
      <c r="C38" s="154"/>
      <c r="D38" s="154"/>
    </row>
    <row r="39" spans="1:6" x14ac:dyDescent="0.25">
      <c r="A39" s="11"/>
      <c r="B39" s="43"/>
      <c r="C39" s="42"/>
      <c r="D39" s="41"/>
      <c r="E39" s="41"/>
    </row>
    <row r="40" spans="1:6" x14ac:dyDescent="0.25">
      <c r="A40" s="11"/>
      <c r="B40" s="43"/>
      <c r="C40" s="42"/>
      <c r="D40" s="41"/>
      <c r="E40" s="41"/>
    </row>
    <row r="41" spans="1:6" x14ac:dyDescent="0.25">
      <c r="A41" s="11"/>
      <c r="B41" s="43"/>
      <c r="C41" s="42"/>
      <c r="D41" s="41"/>
      <c r="E41" s="41"/>
    </row>
    <row r="42" spans="1:6" x14ac:dyDescent="0.25">
      <c r="A42" s="11"/>
      <c r="B42" s="43"/>
      <c r="C42" s="42"/>
      <c r="D42" s="41"/>
      <c r="E42" s="41"/>
    </row>
    <row r="43" spans="1:6" x14ac:dyDescent="0.25">
      <c r="A43" s="11"/>
      <c r="B43" s="43"/>
      <c r="C43" s="42"/>
      <c r="D43" s="41"/>
      <c r="E43" s="41"/>
      <c r="F43" s="179" t="s">
        <v>265</v>
      </c>
    </row>
    <row r="44" spans="1:6" x14ac:dyDescent="0.25">
      <c r="A44" s="11"/>
      <c r="B44" s="43"/>
      <c r="C44" s="42"/>
      <c r="D44" s="41"/>
      <c r="E44" s="41"/>
    </row>
    <row r="45" spans="1:6" x14ac:dyDescent="0.25">
      <c r="A45" s="16"/>
      <c r="B45" s="255"/>
      <c r="C45" s="255"/>
      <c r="D45" s="256"/>
      <c r="E45" s="256"/>
    </row>
    <row r="46" spans="1:6" x14ac:dyDescent="0.25">
      <c r="A46" s="243" t="s">
        <v>35</v>
      </c>
      <c r="B46" s="244"/>
      <c r="C46" s="244"/>
      <c r="D46" s="244"/>
      <c r="E46" s="245"/>
    </row>
    <row r="47" spans="1:6" x14ac:dyDescent="0.25">
      <c r="A47" s="227" t="s">
        <v>131</v>
      </c>
      <c r="B47" s="228"/>
      <c r="C47" s="228"/>
      <c r="D47" s="228"/>
      <c r="E47" s="266"/>
    </row>
    <row r="48" spans="1:6" x14ac:dyDescent="0.25">
      <c r="A48" s="227" t="s">
        <v>132</v>
      </c>
      <c r="B48" s="228"/>
      <c r="C48" s="228"/>
      <c r="D48" s="228"/>
      <c r="E48" s="266"/>
    </row>
    <row r="49" spans="1:5" x14ac:dyDescent="0.25">
      <c r="A49" s="227" t="s">
        <v>160</v>
      </c>
      <c r="B49" s="228"/>
      <c r="C49" s="228"/>
      <c r="D49" s="228"/>
      <c r="E49" s="266"/>
    </row>
    <row r="50" spans="1:5" x14ac:dyDescent="0.25">
      <c r="A50" s="227" t="s">
        <v>145</v>
      </c>
      <c r="B50" s="228"/>
      <c r="C50" s="228"/>
      <c r="D50" s="228"/>
      <c r="E50" s="266"/>
    </row>
    <row r="51" spans="1:5" x14ac:dyDescent="0.25">
      <c r="A51" s="231" t="s">
        <v>146</v>
      </c>
      <c r="B51" s="232"/>
      <c r="C51" s="232"/>
      <c r="D51" s="232"/>
      <c r="E51" s="319"/>
    </row>
    <row r="52" spans="1:5" x14ac:dyDescent="0.25">
      <c r="A52" s="33"/>
      <c r="B52" s="33"/>
      <c r="C52" s="44"/>
      <c r="D52" s="45"/>
      <c r="E52" s="45"/>
    </row>
    <row r="53" spans="1:5" x14ac:dyDescent="0.25">
      <c r="A53" s="46"/>
      <c r="B53" s="46"/>
      <c r="C53" s="47"/>
      <c r="D53" s="48"/>
      <c r="E53" s="48"/>
    </row>
  </sheetData>
  <protectedRanges>
    <protectedRange sqref="B39:D44 B9:D37" name="Rango1_1"/>
  </protectedRanges>
  <mergeCells count="12">
    <mergeCell ref="A2:E2"/>
    <mergeCell ref="A51:E51"/>
    <mergeCell ref="A3:E3"/>
    <mergeCell ref="A4:E4"/>
    <mergeCell ref="A5:E5"/>
    <mergeCell ref="A7:E7"/>
    <mergeCell ref="B45:E45"/>
    <mergeCell ref="A46:E46"/>
    <mergeCell ref="A47:E47"/>
    <mergeCell ref="A48:E48"/>
    <mergeCell ref="A49:E49"/>
    <mergeCell ref="A50:E50"/>
  </mergeCells>
  <pageMargins left="0.31496062992125984" right="0.31496062992125984" top="1.1417322834645669" bottom="0.74803149606299213" header="0.31496062992125984" footer="0.31496062992125984"/>
  <pageSetup scale="85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Layout" topLeftCell="A19" zoomScaleNormal="100" workbookViewId="0">
      <selection activeCell="A11" sqref="A11:G11"/>
    </sheetView>
  </sheetViews>
  <sheetFormatPr baseColWidth="10" defaultColWidth="11.42578125" defaultRowHeight="15" x14ac:dyDescent="0.25"/>
  <cols>
    <col min="1" max="1" width="11.42578125" style="4"/>
    <col min="2" max="2" width="42" style="4" customWidth="1"/>
    <col min="3" max="4" width="13.42578125" style="4" customWidth="1"/>
    <col min="5" max="5" width="14.140625" style="4" customWidth="1"/>
    <col min="6" max="6" width="14.28515625" style="4" customWidth="1"/>
    <col min="7" max="7" width="11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258" t="s">
        <v>78</v>
      </c>
      <c r="G1" s="258"/>
    </row>
    <row r="2" spans="1:7" x14ac:dyDescent="0.25">
      <c r="A2" s="257" t="s">
        <v>173</v>
      </c>
      <c r="B2" s="257"/>
      <c r="C2" s="257"/>
      <c r="D2" s="257"/>
      <c r="E2" s="257"/>
      <c r="F2" s="257"/>
      <c r="G2" s="257"/>
    </row>
    <row r="3" spans="1:7" ht="15.75" customHeight="1" x14ac:dyDescent="0.25">
      <c r="A3" s="222" t="s">
        <v>9</v>
      </c>
      <c r="B3" s="222"/>
      <c r="C3" s="222"/>
      <c r="D3" s="222"/>
      <c r="E3" s="222"/>
      <c r="F3" s="222"/>
      <c r="G3" s="222"/>
    </row>
    <row r="4" spans="1:7" x14ac:dyDescent="0.25">
      <c r="A4" s="222" t="s">
        <v>79</v>
      </c>
      <c r="B4" s="222"/>
      <c r="C4" s="222"/>
      <c r="D4" s="222"/>
      <c r="E4" s="222"/>
      <c r="F4" s="222"/>
      <c r="G4" s="222"/>
    </row>
    <row r="5" spans="1:7" x14ac:dyDescent="0.25">
      <c r="A5" s="223" t="s">
        <v>80</v>
      </c>
      <c r="B5" s="223"/>
      <c r="C5" s="223"/>
      <c r="D5" s="223"/>
      <c r="E5" s="223"/>
      <c r="F5" s="223"/>
      <c r="G5" s="223"/>
    </row>
    <row r="6" spans="1:7" x14ac:dyDescent="0.25">
      <c r="A6" s="294"/>
      <c r="B6" s="294"/>
      <c r="C6" s="6"/>
      <c r="D6" s="6"/>
      <c r="E6" s="6"/>
      <c r="F6" s="5"/>
      <c r="G6" s="5"/>
    </row>
    <row r="7" spans="1:7" ht="22.5" customHeight="1" x14ac:dyDescent="0.25">
      <c r="A7" s="140" t="s">
        <v>13</v>
      </c>
      <c r="B7" s="141" t="s">
        <v>14</v>
      </c>
      <c r="C7" s="142" t="s">
        <v>7</v>
      </c>
      <c r="D7" s="142" t="s">
        <v>8</v>
      </c>
      <c r="E7" s="142" t="s">
        <v>81</v>
      </c>
      <c r="F7" s="142" t="s">
        <v>15</v>
      </c>
      <c r="G7" s="142" t="s">
        <v>64</v>
      </c>
    </row>
    <row r="8" spans="1:7" x14ac:dyDescent="0.25">
      <c r="A8" s="171">
        <v>3000</v>
      </c>
      <c r="B8" s="172" t="s">
        <v>302</v>
      </c>
      <c r="C8" s="71" t="s">
        <v>265</v>
      </c>
      <c r="D8" s="87"/>
      <c r="E8" s="87"/>
      <c r="F8" s="62"/>
      <c r="G8" s="62"/>
    </row>
    <row r="9" spans="1:7" x14ac:dyDescent="0.25">
      <c r="A9" s="171">
        <v>3100</v>
      </c>
      <c r="B9" s="172" t="s">
        <v>303</v>
      </c>
      <c r="C9" s="71"/>
      <c r="D9" s="87"/>
      <c r="E9" s="87"/>
      <c r="F9" s="62"/>
      <c r="G9" s="62"/>
    </row>
    <row r="10" spans="1:7" x14ac:dyDescent="0.25">
      <c r="A10" s="171">
        <v>3110</v>
      </c>
      <c r="B10" s="172" t="s">
        <v>304</v>
      </c>
      <c r="C10" s="71"/>
      <c r="D10" s="87"/>
      <c r="E10" s="87"/>
      <c r="F10" s="206"/>
      <c r="G10" s="206"/>
    </row>
    <row r="11" spans="1:7" x14ac:dyDescent="0.25">
      <c r="A11" s="170" t="s">
        <v>294</v>
      </c>
      <c r="B11" s="63" t="s">
        <v>305</v>
      </c>
      <c r="C11" s="71">
        <v>11137489.01</v>
      </c>
      <c r="D11" s="71">
        <v>11137489.01</v>
      </c>
      <c r="E11" s="209">
        <f>D11-C11</f>
        <v>0</v>
      </c>
      <c r="F11" s="211" t="s">
        <v>393</v>
      </c>
      <c r="G11" s="211" t="s">
        <v>385</v>
      </c>
    </row>
    <row r="12" spans="1:7" x14ac:dyDescent="0.25">
      <c r="A12" s="171">
        <v>3220</v>
      </c>
      <c r="B12" s="172" t="s">
        <v>306</v>
      </c>
      <c r="C12" s="71"/>
      <c r="D12" s="71"/>
      <c r="E12" s="209">
        <f t="shared" ref="E12:E19" si="0">D12-C12</f>
        <v>0</v>
      </c>
      <c r="F12" s="211"/>
      <c r="G12" s="211"/>
    </row>
    <row r="13" spans="1:7" x14ac:dyDescent="0.25">
      <c r="A13" s="170" t="s">
        <v>295</v>
      </c>
      <c r="B13" s="63" t="s">
        <v>307</v>
      </c>
      <c r="C13" s="71">
        <v>1284125.96</v>
      </c>
      <c r="D13" s="71">
        <v>1284125.96</v>
      </c>
      <c r="E13" s="209">
        <f t="shared" si="0"/>
        <v>0</v>
      </c>
      <c r="F13" s="211" t="s">
        <v>305</v>
      </c>
      <c r="G13" s="211" t="s">
        <v>385</v>
      </c>
    </row>
    <row r="14" spans="1:7" x14ac:dyDescent="0.25">
      <c r="A14" s="170" t="s">
        <v>296</v>
      </c>
      <c r="B14" s="63" t="s">
        <v>308</v>
      </c>
      <c r="C14" s="71">
        <v>535869.13</v>
      </c>
      <c r="D14" s="71">
        <v>535869.13</v>
      </c>
      <c r="E14" s="209">
        <f t="shared" si="0"/>
        <v>0</v>
      </c>
      <c r="F14" s="211" t="s">
        <v>305</v>
      </c>
      <c r="G14" s="211" t="s">
        <v>385</v>
      </c>
    </row>
    <row r="15" spans="1:7" x14ac:dyDescent="0.25">
      <c r="A15" s="203" t="s">
        <v>297</v>
      </c>
      <c r="B15" s="204" t="s">
        <v>309</v>
      </c>
      <c r="C15" s="205">
        <v>-629520.82999999996</v>
      </c>
      <c r="D15" s="205">
        <v>-629520.82999999996</v>
      </c>
      <c r="E15" s="210">
        <f>D15-C15</f>
        <v>0</v>
      </c>
      <c r="F15" s="211" t="s">
        <v>305</v>
      </c>
      <c r="G15" s="211" t="s">
        <v>385</v>
      </c>
    </row>
    <row r="16" spans="1:7" x14ac:dyDescent="0.25">
      <c r="A16" s="170" t="s">
        <v>298</v>
      </c>
      <c r="B16" s="207" t="s">
        <v>389</v>
      </c>
      <c r="C16" s="71">
        <v>242812.55</v>
      </c>
      <c r="D16" s="71">
        <v>242812.55</v>
      </c>
      <c r="E16" s="209">
        <f t="shared" si="0"/>
        <v>0</v>
      </c>
      <c r="F16" s="211" t="s">
        <v>305</v>
      </c>
      <c r="G16" s="211" t="s">
        <v>385</v>
      </c>
    </row>
    <row r="17" spans="1:7" x14ac:dyDescent="0.25">
      <c r="A17" s="170" t="s">
        <v>299</v>
      </c>
      <c r="B17" s="207" t="s">
        <v>390</v>
      </c>
      <c r="C17" s="71">
        <v>1051174.7</v>
      </c>
      <c r="D17" s="71">
        <v>1051174.7</v>
      </c>
      <c r="E17" s="209">
        <f t="shared" si="0"/>
        <v>0</v>
      </c>
      <c r="F17" s="211" t="s">
        <v>305</v>
      </c>
      <c r="G17" s="211" t="s">
        <v>385</v>
      </c>
    </row>
    <row r="18" spans="1:7" x14ac:dyDescent="0.25">
      <c r="A18" s="170" t="s">
        <v>300</v>
      </c>
      <c r="B18" s="207" t="s">
        <v>391</v>
      </c>
      <c r="C18" s="71">
        <v>-8730125.1500000004</v>
      </c>
      <c r="D18" s="71">
        <v>-8730125.1500000004</v>
      </c>
      <c r="E18" s="209">
        <f t="shared" si="0"/>
        <v>0</v>
      </c>
      <c r="F18" s="211" t="s">
        <v>305</v>
      </c>
      <c r="G18" s="211" t="s">
        <v>385</v>
      </c>
    </row>
    <row r="19" spans="1:7" x14ac:dyDescent="0.25">
      <c r="A19" s="170" t="s">
        <v>301</v>
      </c>
      <c r="B19" s="207" t="s">
        <v>392</v>
      </c>
      <c r="C19" s="71">
        <v>-5857659.46</v>
      </c>
      <c r="D19" s="71">
        <v>-6047659.46</v>
      </c>
      <c r="E19" s="209">
        <f t="shared" si="0"/>
        <v>-190000</v>
      </c>
      <c r="F19" s="211" t="s">
        <v>305</v>
      </c>
      <c r="G19" s="211" t="s">
        <v>385</v>
      </c>
    </row>
    <row r="20" spans="1:7" x14ac:dyDescent="0.25">
      <c r="A20" s="62"/>
      <c r="B20" s="208" t="s">
        <v>6</v>
      </c>
      <c r="C20" s="100">
        <f>SUM(C8:C19)</f>
        <v>-965834.09000000078</v>
      </c>
      <c r="D20" s="100">
        <f t="shared" ref="D20:E20" si="1">SUM(D8:D19)</f>
        <v>-1155834.0900000008</v>
      </c>
      <c r="E20" s="100">
        <f t="shared" si="1"/>
        <v>-190000</v>
      </c>
      <c r="F20" s="83"/>
      <c r="G20" s="83"/>
    </row>
    <row r="21" spans="1:7" x14ac:dyDescent="0.25">
      <c r="A21" s="154"/>
      <c r="B21" s="154"/>
      <c r="C21" s="154"/>
      <c r="D21" s="154"/>
      <c r="G21" s="16"/>
    </row>
    <row r="22" spans="1:7" x14ac:dyDescent="0.25">
      <c r="A22" s="15"/>
      <c r="B22" s="33"/>
      <c r="C22" s="34"/>
      <c r="D22" s="35"/>
      <c r="E22" s="35"/>
      <c r="F22" s="16"/>
      <c r="G22" s="16"/>
    </row>
    <row r="23" spans="1:7" x14ac:dyDescent="0.25">
      <c r="A23" s="15"/>
      <c r="B23" s="33"/>
      <c r="C23" s="34"/>
      <c r="D23" s="35"/>
      <c r="E23" s="35"/>
      <c r="F23" s="16"/>
      <c r="G23" s="16"/>
    </row>
    <row r="24" spans="1:7" x14ac:dyDescent="0.25">
      <c r="A24" s="15"/>
      <c r="B24" s="33"/>
      <c r="C24" s="34"/>
      <c r="D24" s="35"/>
      <c r="E24" s="35"/>
      <c r="F24" s="16"/>
      <c r="G24" s="16"/>
    </row>
    <row r="25" spans="1:7" x14ac:dyDescent="0.25">
      <c r="A25" s="15"/>
      <c r="B25" s="33"/>
      <c r="C25" s="34"/>
      <c r="D25" s="35"/>
      <c r="E25" s="35"/>
      <c r="F25" s="16"/>
      <c r="G25" s="16"/>
    </row>
    <row r="26" spans="1:7" x14ac:dyDescent="0.25">
      <c r="A26" s="15"/>
      <c r="B26" s="33"/>
      <c r="C26" s="34"/>
      <c r="D26" s="35"/>
      <c r="E26" s="35"/>
      <c r="F26" s="16"/>
      <c r="G26" s="16"/>
    </row>
    <row r="27" spans="1:7" x14ac:dyDescent="0.25">
      <c r="A27" s="16"/>
      <c r="B27" s="255"/>
      <c r="C27" s="255"/>
      <c r="D27" s="256"/>
      <c r="E27" s="256"/>
      <c r="F27" s="16"/>
      <c r="G27" s="16"/>
    </row>
    <row r="28" spans="1:7" x14ac:dyDescent="0.25">
      <c r="A28" s="243" t="s">
        <v>35</v>
      </c>
      <c r="B28" s="244"/>
      <c r="C28" s="244"/>
      <c r="D28" s="244"/>
      <c r="E28" s="244"/>
      <c r="F28" s="244"/>
      <c r="G28" s="245"/>
    </row>
    <row r="29" spans="1:7" ht="20.25" customHeight="1" x14ac:dyDescent="0.25">
      <c r="A29" s="225" t="s">
        <v>147</v>
      </c>
      <c r="B29" s="226"/>
      <c r="C29" s="226"/>
      <c r="D29" s="226"/>
      <c r="E29" s="226"/>
      <c r="F29" s="226"/>
      <c r="G29" s="265"/>
    </row>
    <row r="30" spans="1:7" ht="19.5" customHeight="1" x14ac:dyDescent="0.25">
      <c r="A30" s="227" t="s">
        <v>148</v>
      </c>
      <c r="B30" s="228"/>
      <c r="C30" s="228"/>
      <c r="D30" s="228"/>
      <c r="E30" s="228"/>
      <c r="F30" s="228"/>
      <c r="G30" s="266"/>
    </row>
    <row r="31" spans="1:7" ht="22.5" customHeight="1" x14ac:dyDescent="0.25">
      <c r="A31" s="321" t="s">
        <v>166</v>
      </c>
      <c r="B31" s="322"/>
      <c r="C31" s="322"/>
      <c r="D31" s="322"/>
      <c r="E31" s="322"/>
      <c r="F31" s="322"/>
      <c r="G31" s="323"/>
    </row>
    <row r="32" spans="1:7" ht="19.5" customHeight="1" x14ac:dyDescent="0.25">
      <c r="A32" s="227" t="s">
        <v>163</v>
      </c>
      <c r="B32" s="228"/>
      <c r="C32" s="228"/>
      <c r="D32" s="228"/>
      <c r="E32" s="228"/>
      <c r="F32" s="228"/>
      <c r="G32" s="266"/>
    </row>
    <row r="33" spans="1:7" ht="20.25" customHeight="1" x14ac:dyDescent="0.25">
      <c r="A33" s="227" t="s">
        <v>149</v>
      </c>
      <c r="B33" s="228"/>
      <c r="C33" s="228"/>
      <c r="D33" s="228"/>
      <c r="E33" s="228"/>
      <c r="F33" s="228"/>
      <c r="G33" s="266"/>
    </row>
    <row r="34" spans="1:7" ht="23.25" customHeight="1" x14ac:dyDescent="0.25">
      <c r="A34" s="227" t="s">
        <v>150</v>
      </c>
      <c r="B34" s="228"/>
      <c r="C34" s="228"/>
      <c r="D34" s="228"/>
      <c r="E34" s="228"/>
      <c r="F34" s="228"/>
      <c r="G34" s="266"/>
    </row>
    <row r="35" spans="1:7" ht="15" customHeight="1" x14ac:dyDescent="0.25">
      <c r="A35" s="312" t="s">
        <v>151</v>
      </c>
      <c r="B35" s="313"/>
      <c r="C35" s="313"/>
      <c r="D35" s="313"/>
      <c r="E35" s="313"/>
      <c r="F35" s="313"/>
      <c r="G35" s="314"/>
    </row>
  </sheetData>
  <protectedRanges>
    <protectedRange sqref="B22:D26 B8:D19 B20:E20" name="Rango1_1"/>
  </protectedRanges>
  <mergeCells count="15">
    <mergeCell ref="F1:G1"/>
    <mergeCell ref="A34:G34"/>
    <mergeCell ref="A35:G35"/>
    <mergeCell ref="A28:G28"/>
    <mergeCell ref="A29:G29"/>
    <mergeCell ref="A30:G30"/>
    <mergeCell ref="A31:G31"/>
    <mergeCell ref="A32:G32"/>
    <mergeCell ref="A33:G33"/>
    <mergeCell ref="B27:E27"/>
    <mergeCell ref="A2:G2"/>
    <mergeCell ref="A3:G3"/>
    <mergeCell ref="A4:G4"/>
    <mergeCell ref="A5:G5"/>
    <mergeCell ref="A6:B6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7" zoomScaleNormal="100" workbookViewId="0">
      <selection activeCell="B10" sqref="B10"/>
    </sheetView>
  </sheetViews>
  <sheetFormatPr baseColWidth="10" defaultColWidth="11.42578125" defaultRowHeight="15" x14ac:dyDescent="0.25"/>
  <cols>
    <col min="1" max="1" width="11.42578125" style="4"/>
    <col min="2" max="2" width="31.7109375" style="4" customWidth="1"/>
    <col min="3" max="3" width="17.140625" style="4" customWidth="1"/>
    <col min="4" max="4" width="16.5703125" style="4" customWidth="1"/>
    <col min="5" max="5" width="13.28515625" style="4" customWidth="1"/>
    <col min="6" max="6" width="14.5703125" style="4" customWidth="1"/>
    <col min="7" max="16384" width="11.42578125" style="4"/>
  </cols>
  <sheetData>
    <row r="1" spans="1:7" x14ac:dyDescent="0.25">
      <c r="A1" s="1"/>
      <c r="B1" s="1"/>
      <c r="C1" s="1"/>
      <c r="D1" s="1"/>
      <c r="E1" s="2"/>
      <c r="F1" s="258" t="s">
        <v>82</v>
      </c>
      <c r="G1" s="258"/>
    </row>
    <row r="2" spans="1:7" x14ac:dyDescent="0.25">
      <c r="A2" s="257" t="s">
        <v>173</v>
      </c>
      <c r="B2" s="257"/>
      <c r="C2" s="257"/>
      <c r="D2" s="257"/>
      <c r="E2" s="257"/>
      <c r="F2" s="257"/>
      <c r="G2" s="257"/>
    </row>
    <row r="3" spans="1:7" ht="15.75" customHeight="1" x14ac:dyDescent="0.25">
      <c r="A3" s="222" t="s">
        <v>9</v>
      </c>
      <c r="B3" s="222"/>
      <c r="C3" s="222"/>
      <c r="D3" s="222"/>
      <c r="E3" s="222"/>
      <c r="F3" s="222"/>
      <c r="G3" s="222"/>
    </row>
    <row r="4" spans="1:7" x14ac:dyDescent="0.25">
      <c r="A4" s="222" t="s">
        <v>79</v>
      </c>
      <c r="B4" s="222"/>
      <c r="C4" s="222"/>
      <c r="D4" s="222"/>
      <c r="E4" s="222"/>
      <c r="F4" s="222"/>
      <c r="G4" s="222"/>
    </row>
    <row r="5" spans="1:7" x14ac:dyDescent="0.25">
      <c r="A5" s="223" t="s">
        <v>83</v>
      </c>
      <c r="B5" s="223"/>
      <c r="C5" s="223"/>
      <c r="D5" s="223"/>
      <c r="E5" s="223"/>
      <c r="F5" s="223"/>
      <c r="G5" s="223"/>
    </row>
    <row r="6" spans="1:7" x14ac:dyDescent="0.25">
      <c r="A6" s="294"/>
      <c r="B6" s="294"/>
      <c r="C6" s="6"/>
      <c r="D6" s="6"/>
      <c r="E6" s="6"/>
      <c r="F6" s="5"/>
      <c r="G6" s="5"/>
    </row>
    <row r="7" spans="1:7" ht="22.5" customHeight="1" x14ac:dyDescent="0.25">
      <c r="A7" s="140" t="s">
        <v>13</v>
      </c>
      <c r="B7" s="141" t="s">
        <v>14</v>
      </c>
      <c r="C7" s="142" t="s">
        <v>7</v>
      </c>
      <c r="D7" s="142" t="s">
        <v>8</v>
      </c>
      <c r="E7" s="142" t="s">
        <v>81</v>
      </c>
      <c r="F7" s="142" t="s">
        <v>15</v>
      </c>
      <c r="G7" s="142" t="s">
        <v>64</v>
      </c>
    </row>
    <row r="8" spans="1:7" x14ac:dyDescent="0.25">
      <c r="A8" s="171">
        <v>3000</v>
      </c>
      <c r="B8" s="172" t="s">
        <v>311</v>
      </c>
      <c r="C8" s="71"/>
      <c r="D8" s="87"/>
      <c r="E8" s="168"/>
      <c r="F8" s="62"/>
      <c r="G8" s="62"/>
    </row>
    <row r="9" spans="1:7" ht="24" x14ac:dyDescent="0.25">
      <c r="A9" s="171">
        <v>3100</v>
      </c>
      <c r="B9" s="172" t="s">
        <v>310</v>
      </c>
      <c r="C9" s="71"/>
      <c r="D9" s="71"/>
      <c r="E9" s="168"/>
      <c r="F9" s="62"/>
      <c r="G9" s="62"/>
    </row>
    <row r="10" spans="1:7" x14ac:dyDescent="0.25">
      <c r="A10" s="171">
        <v>3110</v>
      </c>
      <c r="B10" s="172" t="s">
        <v>304</v>
      </c>
      <c r="C10" s="71"/>
      <c r="D10" s="71"/>
      <c r="E10" s="168"/>
      <c r="F10" s="62"/>
      <c r="G10" s="62"/>
    </row>
    <row r="11" spans="1:7" x14ac:dyDescent="0.25">
      <c r="A11" s="170" t="s">
        <v>294</v>
      </c>
      <c r="B11" s="63" t="s">
        <v>305</v>
      </c>
      <c r="C11" s="71">
        <v>11137489.01</v>
      </c>
      <c r="D11" s="71">
        <v>11137489.01</v>
      </c>
      <c r="E11" s="209">
        <f>D11-C11</f>
        <v>0</v>
      </c>
      <c r="F11" s="212" t="s">
        <v>393</v>
      </c>
      <c r="G11" s="212" t="s">
        <v>385</v>
      </c>
    </row>
    <row r="12" spans="1:7" x14ac:dyDescent="0.25">
      <c r="A12" s="62"/>
      <c r="B12" s="88" t="s">
        <v>6</v>
      </c>
      <c r="C12" s="100">
        <f>SUM(C8:C11)</f>
        <v>11137489.01</v>
      </c>
      <c r="D12" s="100">
        <f t="shared" ref="D12:E12" si="0">SUM(D8:D11)</f>
        <v>11137489.01</v>
      </c>
      <c r="E12" s="100">
        <f t="shared" si="0"/>
        <v>0</v>
      </c>
      <c r="F12" s="62"/>
      <c r="G12" s="62"/>
    </row>
    <row r="13" spans="1:7" x14ac:dyDescent="0.25">
      <c r="A13" s="93"/>
      <c r="B13" s="166"/>
      <c r="C13" s="164"/>
      <c r="D13" s="165"/>
      <c r="E13" s="165"/>
      <c r="F13" s="93"/>
      <c r="G13" s="93"/>
    </row>
    <row r="14" spans="1:7" x14ac:dyDescent="0.25">
      <c r="A14" s="154"/>
      <c r="B14" s="154"/>
      <c r="C14" s="154"/>
      <c r="D14" s="154"/>
      <c r="G14" s="155"/>
    </row>
    <row r="15" spans="1:7" x14ac:dyDescent="0.25">
      <c r="A15" s="15"/>
      <c r="B15" s="33"/>
      <c r="C15" s="34"/>
      <c r="D15" s="35"/>
      <c r="E15" s="35"/>
      <c r="F15" s="16"/>
      <c r="G15" s="16"/>
    </row>
    <row r="16" spans="1:7" x14ac:dyDescent="0.25">
      <c r="A16" s="15"/>
      <c r="B16" s="33"/>
      <c r="C16" s="34"/>
      <c r="D16" s="35"/>
      <c r="E16" s="35"/>
      <c r="F16" s="16"/>
      <c r="G16" s="16"/>
    </row>
    <row r="17" spans="1:7" x14ac:dyDescent="0.25">
      <c r="A17" s="15"/>
      <c r="B17" s="33"/>
      <c r="C17" s="34"/>
      <c r="D17" s="35"/>
      <c r="E17" s="35"/>
      <c r="F17" s="16"/>
      <c r="G17" s="16"/>
    </row>
    <row r="18" spans="1:7" x14ac:dyDescent="0.25">
      <c r="A18" s="15"/>
      <c r="B18" s="33"/>
      <c r="C18" s="34"/>
      <c r="D18" s="35"/>
      <c r="E18" s="35"/>
      <c r="F18" s="16"/>
      <c r="G18" s="16"/>
    </row>
    <row r="19" spans="1:7" x14ac:dyDescent="0.25">
      <c r="A19" s="15"/>
      <c r="B19" s="33"/>
      <c r="C19" s="34"/>
      <c r="D19" s="35"/>
      <c r="E19" s="35"/>
      <c r="F19" s="16"/>
      <c r="G19" s="16"/>
    </row>
    <row r="20" spans="1:7" x14ac:dyDescent="0.25">
      <c r="A20" s="16"/>
      <c r="B20" s="255"/>
      <c r="C20" s="255"/>
      <c r="D20" s="256"/>
      <c r="E20" s="256"/>
      <c r="F20" s="16"/>
      <c r="G20" s="16"/>
    </row>
    <row r="21" spans="1:7" x14ac:dyDescent="0.25">
      <c r="A21" s="243" t="s">
        <v>35</v>
      </c>
      <c r="B21" s="244"/>
      <c r="C21" s="244"/>
      <c r="D21" s="244"/>
      <c r="E21" s="244"/>
      <c r="F21" s="244"/>
      <c r="G21" s="245"/>
    </row>
    <row r="22" spans="1:7" x14ac:dyDescent="0.25">
      <c r="A22" s="225" t="s">
        <v>147</v>
      </c>
      <c r="B22" s="226"/>
      <c r="C22" s="226"/>
      <c r="D22" s="226"/>
      <c r="E22" s="226"/>
      <c r="F22" s="226"/>
      <c r="G22" s="265"/>
    </row>
    <row r="23" spans="1:7" x14ac:dyDescent="0.25">
      <c r="A23" s="227" t="s">
        <v>148</v>
      </c>
      <c r="B23" s="228"/>
      <c r="C23" s="228"/>
      <c r="D23" s="228"/>
      <c r="E23" s="228"/>
      <c r="F23" s="228"/>
      <c r="G23" s="266"/>
    </row>
    <row r="24" spans="1:7" x14ac:dyDescent="0.25">
      <c r="A24" s="321" t="s">
        <v>167</v>
      </c>
      <c r="B24" s="322"/>
      <c r="C24" s="322"/>
      <c r="D24" s="322"/>
      <c r="E24" s="322"/>
      <c r="F24" s="322"/>
      <c r="G24" s="323"/>
    </row>
    <row r="25" spans="1:7" x14ac:dyDescent="0.25">
      <c r="A25" s="227" t="s">
        <v>163</v>
      </c>
      <c r="B25" s="228"/>
      <c r="C25" s="228"/>
      <c r="D25" s="228"/>
      <c r="E25" s="228"/>
      <c r="F25" s="228"/>
      <c r="G25" s="266"/>
    </row>
    <row r="26" spans="1:7" x14ac:dyDescent="0.25">
      <c r="A26" s="227" t="s">
        <v>149</v>
      </c>
      <c r="B26" s="228"/>
      <c r="C26" s="228"/>
      <c r="D26" s="228"/>
      <c r="E26" s="228"/>
      <c r="F26" s="228"/>
      <c r="G26" s="266"/>
    </row>
    <row r="27" spans="1:7" x14ac:dyDescent="0.25">
      <c r="A27" s="227" t="s">
        <v>150</v>
      </c>
      <c r="B27" s="228"/>
      <c r="C27" s="228"/>
      <c r="D27" s="228"/>
      <c r="E27" s="228"/>
      <c r="F27" s="228"/>
      <c r="G27" s="266"/>
    </row>
    <row r="28" spans="1:7" ht="15" customHeight="1" x14ac:dyDescent="0.25">
      <c r="A28" s="312" t="s">
        <v>151</v>
      </c>
      <c r="B28" s="313"/>
      <c r="C28" s="313"/>
      <c r="D28" s="313"/>
      <c r="E28" s="313"/>
      <c r="F28" s="313"/>
      <c r="G28" s="314"/>
    </row>
  </sheetData>
  <protectedRanges>
    <protectedRange sqref="B15:D19 B8:D10 B13:D13 B12:E12" name="Rango1_1"/>
    <protectedRange sqref="B11:D11" name="Rango1_1_1"/>
  </protectedRanges>
  <mergeCells count="15">
    <mergeCell ref="F1:G1"/>
    <mergeCell ref="A27:G27"/>
    <mergeCell ref="A28:G28"/>
    <mergeCell ref="A21:G21"/>
    <mergeCell ref="A22:G22"/>
    <mergeCell ref="A23:G23"/>
    <mergeCell ref="A24:G24"/>
    <mergeCell ref="A25:G25"/>
    <mergeCell ref="A26:G26"/>
    <mergeCell ref="B20:E20"/>
    <mergeCell ref="A2:G2"/>
    <mergeCell ref="A3:G3"/>
    <mergeCell ref="A4:G4"/>
    <mergeCell ref="A5:G5"/>
    <mergeCell ref="A6:B6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Layout" topLeftCell="A31" zoomScaleNormal="100" workbookViewId="0">
      <selection activeCell="B51" sqref="B51"/>
    </sheetView>
  </sheetViews>
  <sheetFormatPr baseColWidth="10" defaultColWidth="11.42578125" defaultRowHeight="15" x14ac:dyDescent="0.25"/>
  <cols>
    <col min="1" max="1" width="20.7109375" style="51" customWidth="1"/>
    <col min="2" max="2" width="42.7109375" style="51" customWidth="1"/>
    <col min="3" max="4" width="16.7109375" style="51" customWidth="1"/>
    <col min="5" max="5" width="6.42578125" style="51" customWidth="1"/>
    <col min="6" max="16384" width="11.42578125" style="51"/>
  </cols>
  <sheetData>
    <row r="1" spans="1:7" x14ac:dyDescent="0.25">
      <c r="A1" s="49"/>
      <c r="B1" s="49"/>
      <c r="C1" s="49"/>
      <c r="D1" s="50" t="s">
        <v>84</v>
      </c>
    </row>
    <row r="2" spans="1:7" x14ac:dyDescent="0.25">
      <c r="A2" s="257" t="s">
        <v>173</v>
      </c>
      <c r="B2" s="257"/>
      <c r="C2" s="257"/>
      <c r="D2" s="257"/>
      <c r="E2" s="144"/>
      <c r="F2" s="144"/>
      <c r="G2" s="144"/>
    </row>
    <row r="3" spans="1:7" ht="15.75" customHeight="1" x14ac:dyDescent="0.25">
      <c r="A3" s="326" t="s">
        <v>9</v>
      </c>
      <c r="B3" s="326"/>
      <c r="C3" s="326"/>
      <c r="D3" s="326"/>
      <c r="E3" s="148"/>
      <c r="F3" s="148"/>
      <c r="G3" s="148"/>
    </row>
    <row r="4" spans="1:7" x14ac:dyDescent="0.25">
      <c r="A4" s="326" t="s">
        <v>85</v>
      </c>
      <c r="B4" s="326"/>
      <c r="C4" s="326"/>
      <c r="D4" s="326"/>
      <c r="E4" s="148"/>
      <c r="F4" s="148"/>
      <c r="G4" s="148"/>
    </row>
    <row r="5" spans="1:7" x14ac:dyDescent="0.25">
      <c r="A5" s="327" t="s">
        <v>1</v>
      </c>
      <c r="B5" s="327"/>
      <c r="C5" s="327"/>
      <c r="D5" s="327"/>
    </row>
    <row r="6" spans="1:7" x14ac:dyDescent="0.25">
      <c r="A6" s="328" t="s">
        <v>86</v>
      </c>
      <c r="B6" s="328"/>
      <c r="C6" s="114"/>
      <c r="D6" s="114"/>
    </row>
    <row r="7" spans="1:7" ht="22.5" customHeight="1" x14ac:dyDescent="0.25">
      <c r="A7" s="149" t="s">
        <v>13</v>
      </c>
      <c r="B7" s="150" t="s">
        <v>0</v>
      </c>
      <c r="C7" s="151">
        <v>2022</v>
      </c>
      <c r="D7" s="151">
        <v>2021</v>
      </c>
    </row>
    <row r="8" spans="1:7" x14ac:dyDescent="0.25">
      <c r="A8" s="324" t="s">
        <v>312</v>
      </c>
      <c r="B8" s="325"/>
      <c r="C8" s="115"/>
      <c r="D8" s="115"/>
    </row>
    <row r="9" spans="1:7" x14ac:dyDescent="0.25">
      <c r="A9" s="116" t="s">
        <v>313</v>
      </c>
      <c r="B9" s="182" t="s">
        <v>323</v>
      </c>
      <c r="C9" s="218">
        <v>6000</v>
      </c>
      <c r="D9" s="218">
        <v>6000</v>
      </c>
    </row>
    <row r="10" spans="1:7" x14ac:dyDescent="0.25">
      <c r="A10" s="181" t="s">
        <v>314</v>
      </c>
      <c r="B10" s="183" t="s">
        <v>324</v>
      </c>
      <c r="C10" s="219">
        <v>0</v>
      </c>
      <c r="D10" s="219">
        <v>6000</v>
      </c>
    </row>
    <row r="11" spans="1:7" x14ac:dyDescent="0.25">
      <c r="A11" s="181" t="s">
        <v>315</v>
      </c>
      <c r="B11" s="183" t="s">
        <v>325</v>
      </c>
      <c r="C11" s="219">
        <v>13338</v>
      </c>
      <c r="D11" s="219">
        <v>13338</v>
      </c>
    </row>
    <row r="12" spans="1:7" x14ac:dyDescent="0.25">
      <c r="A12" s="181" t="s">
        <v>316</v>
      </c>
      <c r="B12" s="183" t="s">
        <v>326</v>
      </c>
      <c r="C12" s="219">
        <v>2834</v>
      </c>
      <c r="D12" s="219">
        <v>2834</v>
      </c>
    </row>
    <row r="13" spans="1:7" x14ac:dyDescent="0.25">
      <c r="A13" s="181" t="s">
        <v>317</v>
      </c>
      <c r="B13" s="183" t="s">
        <v>327</v>
      </c>
      <c r="C13" s="219">
        <v>6000</v>
      </c>
      <c r="D13" s="219">
        <v>0</v>
      </c>
    </row>
    <row r="14" spans="1:7" x14ac:dyDescent="0.25">
      <c r="A14" s="324" t="s">
        <v>87</v>
      </c>
      <c r="B14" s="325"/>
      <c r="C14" s="220"/>
      <c r="D14" s="220"/>
    </row>
    <row r="15" spans="1:7" x14ac:dyDescent="0.25">
      <c r="A15" s="116" t="s">
        <v>318</v>
      </c>
      <c r="B15" s="182" t="s">
        <v>328</v>
      </c>
      <c r="C15" s="218">
        <v>0</v>
      </c>
      <c r="D15" s="218">
        <v>2000.3</v>
      </c>
    </row>
    <row r="16" spans="1:7" x14ac:dyDescent="0.25">
      <c r="A16" s="181" t="s">
        <v>319</v>
      </c>
      <c r="B16" s="183" t="s">
        <v>329</v>
      </c>
      <c r="C16" s="219">
        <v>0</v>
      </c>
      <c r="D16" s="219">
        <v>16801.009999999998</v>
      </c>
    </row>
    <row r="17" spans="1:4" x14ac:dyDescent="0.25">
      <c r="A17" s="181" t="s">
        <v>320</v>
      </c>
      <c r="B17" s="183" t="s">
        <v>330</v>
      </c>
      <c r="C17" s="219">
        <v>0</v>
      </c>
      <c r="D17" s="219">
        <v>47948.47</v>
      </c>
    </row>
    <row r="18" spans="1:4" x14ac:dyDescent="0.25">
      <c r="A18" s="181" t="s">
        <v>321</v>
      </c>
      <c r="B18" s="183" t="s">
        <v>331</v>
      </c>
      <c r="C18" s="219">
        <v>4072.5</v>
      </c>
      <c r="D18" s="219">
        <v>23473.07</v>
      </c>
    </row>
    <row r="19" spans="1:4" x14ac:dyDescent="0.25">
      <c r="A19" s="181" t="s">
        <v>322</v>
      </c>
      <c r="B19" s="183" t="s">
        <v>332</v>
      </c>
      <c r="C19" s="219">
        <v>0</v>
      </c>
      <c r="D19" s="219">
        <v>0</v>
      </c>
    </row>
    <row r="20" spans="1:4" x14ac:dyDescent="0.25">
      <c r="A20" s="181" t="s">
        <v>333</v>
      </c>
      <c r="B20" s="183" t="s">
        <v>334</v>
      </c>
      <c r="C20" s="219">
        <v>3224.29</v>
      </c>
      <c r="D20" s="219">
        <v>53935.66</v>
      </c>
    </row>
    <row r="21" spans="1:4" x14ac:dyDescent="0.25">
      <c r="A21" s="181" t="s">
        <v>394</v>
      </c>
      <c r="B21" s="183" t="s">
        <v>335</v>
      </c>
      <c r="C21" s="219">
        <v>0</v>
      </c>
      <c r="D21" s="219">
        <v>221992.56</v>
      </c>
    </row>
    <row r="22" spans="1:4" x14ac:dyDescent="0.25">
      <c r="A22" s="181" t="s">
        <v>395</v>
      </c>
      <c r="B22" s="183" t="s">
        <v>336</v>
      </c>
      <c r="C22" s="219">
        <v>5254.05</v>
      </c>
      <c r="D22" s="219">
        <v>26152.47</v>
      </c>
    </row>
    <row r="23" spans="1:4" x14ac:dyDescent="0.25">
      <c r="A23" s="181" t="s">
        <v>396</v>
      </c>
      <c r="B23" s="183" t="s">
        <v>337</v>
      </c>
      <c r="C23" s="219">
        <v>0</v>
      </c>
      <c r="D23" s="219">
        <v>427923</v>
      </c>
    </row>
    <row r="24" spans="1:4" x14ac:dyDescent="0.25">
      <c r="A24" s="181" t="s">
        <v>397</v>
      </c>
      <c r="B24" s="183" t="s">
        <v>338</v>
      </c>
      <c r="C24" s="219">
        <v>1817.21</v>
      </c>
      <c r="D24" s="219">
        <v>132151.45000000001</v>
      </c>
    </row>
    <row r="25" spans="1:4" x14ac:dyDescent="0.25">
      <c r="A25" s="181" t="s">
        <v>398</v>
      </c>
      <c r="B25" s="183" t="s">
        <v>339</v>
      </c>
      <c r="C25" s="219">
        <v>24259.09</v>
      </c>
      <c r="D25" s="219">
        <v>142719.54</v>
      </c>
    </row>
    <row r="26" spans="1:4" x14ac:dyDescent="0.25">
      <c r="A26" s="181" t="s">
        <v>399</v>
      </c>
      <c r="B26" s="183" t="s">
        <v>340</v>
      </c>
      <c r="C26" s="219">
        <v>58439.25</v>
      </c>
      <c r="D26" s="219">
        <v>476370.24</v>
      </c>
    </row>
    <row r="27" spans="1:4" x14ac:dyDescent="0.25">
      <c r="A27" s="181" t="s">
        <v>341</v>
      </c>
      <c r="B27" s="183" t="s">
        <v>342</v>
      </c>
      <c r="C27" s="219">
        <v>0</v>
      </c>
      <c r="D27" s="219">
        <v>0.12</v>
      </c>
    </row>
    <row r="28" spans="1:4" x14ac:dyDescent="0.25">
      <c r="A28" s="324" t="s">
        <v>88</v>
      </c>
      <c r="B28" s="325"/>
      <c r="C28" s="214"/>
      <c r="D28" s="214"/>
    </row>
    <row r="29" spans="1:4" x14ac:dyDescent="0.25">
      <c r="A29" s="116"/>
      <c r="B29" s="184" t="s">
        <v>343</v>
      </c>
      <c r="C29" s="213"/>
      <c r="D29" s="213"/>
    </row>
    <row r="30" spans="1:4" x14ac:dyDescent="0.25">
      <c r="A30" s="324" t="s">
        <v>89</v>
      </c>
      <c r="B30" s="325"/>
      <c r="C30" s="214"/>
      <c r="D30" s="214"/>
    </row>
    <row r="31" spans="1:4" x14ac:dyDescent="0.25">
      <c r="A31" s="116"/>
      <c r="B31" s="184" t="s">
        <v>343</v>
      </c>
      <c r="C31" s="213"/>
      <c r="D31" s="213"/>
    </row>
    <row r="32" spans="1:4" x14ac:dyDescent="0.25">
      <c r="A32" s="324" t="s">
        <v>90</v>
      </c>
      <c r="B32" s="325"/>
      <c r="C32" s="214"/>
      <c r="D32" s="214"/>
    </row>
    <row r="33" spans="1:8" x14ac:dyDescent="0.25">
      <c r="A33" s="116"/>
      <c r="B33" s="184" t="s">
        <v>343</v>
      </c>
      <c r="C33" s="213"/>
      <c r="D33" s="213"/>
    </row>
    <row r="34" spans="1:8" ht="14.25" customHeight="1" x14ac:dyDescent="0.25">
      <c r="A34" s="324" t="s">
        <v>91</v>
      </c>
      <c r="B34" s="325"/>
      <c r="C34" s="214"/>
      <c r="D34" s="214"/>
    </row>
    <row r="35" spans="1:8" ht="14.25" customHeight="1" x14ac:dyDescent="0.25">
      <c r="A35" s="185"/>
      <c r="B35" s="186" t="s">
        <v>343</v>
      </c>
      <c r="C35" s="215"/>
      <c r="D35" s="215"/>
    </row>
    <row r="36" spans="1:8" x14ac:dyDescent="0.25">
      <c r="A36" s="52"/>
      <c r="B36" s="187" t="s">
        <v>92</v>
      </c>
      <c r="C36" s="216">
        <f>SUM(C9:C33)</f>
        <v>125238.39</v>
      </c>
      <c r="D36" s="217">
        <f>SUM(D9:D35)</f>
        <v>1599639.8900000001</v>
      </c>
    </row>
    <row r="37" spans="1:8" x14ac:dyDescent="0.25">
      <c r="A37" s="154"/>
      <c r="B37" s="154"/>
      <c r="C37" s="154"/>
      <c r="D37" s="154"/>
      <c r="E37" s="4"/>
      <c r="F37" s="4"/>
      <c r="G37" s="155"/>
      <c r="H37" s="4"/>
    </row>
    <row r="38" spans="1:8" x14ac:dyDescent="0.25">
      <c r="A38" s="154"/>
      <c r="B38" s="154"/>
      <c r="C38" s="154"/>
      <c r="D38" s="154"/>
      <c r="E38" s="4"/>
      <c r="F38" s="4"/>
      <c r="G38" s="196"/>
      <c r="H38" s="4"/>
    </row>
    <row r="39" spans="1:8" x14ac:dyDescent="0.25">
      <c r="A39" s="154"/>
      <c r="B39" s="154"/>
      <c r="C39" s="154"/>
      <c r="D39" s="154"/>
      <c r="E39" s="4"/>
      <c r="F39" s="4"/>
      <c r="G39" s="196"/>
      <c r="H39" s="4"/>
    </row>
    <row r="40" spans="1:8" ht="16.5" x14ac:dyDescent="0.3">
      <c r="A40" s="53"/>
      <c r="B40" s="53"/>
      <c r="C40" s="53"/>
      <c r="D40" s="53"/>
    </row>
    <row r="41" spans="1:8" ht="16.5" x14ac:dyDescent="0.3">
      <c r="A41" s="53"/>
      <c r="B41" s="53"/>
      <c r="C41" s="53"/>
      <c r="D41" s="53"/>
    </row>
    <row r="42" spans="1:8" ht="16.5" x14ac:dyDescent="0.3">
      <c r="A42" s="53"/>
      <c r="B42" s="53"/>
      <c r="C42" s="53"/>
      <c r="D42" s="53"/>
    </row>
    <row r="43" spans="1:8" ht="16.5" x14ac:dyDescent="0.3">
      <c r="A43" s="53"/>
      <c r="B43" s="53"/>
      <c r="C43" s="53"/>
      <c r="D43" s="53"/>
    </row>
  </sheetData>
  <protectedRanges>
    <protectedRange sqref="C14:D14 C28:D28 C30:D30 C32:D32 C34:D34 B15:D27 B29:D29 B31:D31 C8:D8 B9:D13 B33:D33 B35:D36" name="Rango1_1"/>
    <protectedRange sqref="A34:A35" name="Rango1"/>
  </protectedRanges>
  <mergeCells count="11">
    <mergeCell ref="A28:B28"/>
    <mergeCell ref="A30:B30"/>
    <mergeCell ref="A32:B32"/>
    <mergeCell ref="A34:B34"/>
    <mergeCell ref="A3:D3"/>
    <mergeCell ref="A4:D4"/>
    <mergeCell ref="A5:D5"/>
    <mergeCell ref="A6:B6"/>
    <mergeCell ref="A14:B14"/>
    <mergeCell ref="A8:B8"/>
    <mergeCell ref="A2:D2"/>
  </mergeCells>
  <pageMargins left="0.70866141732283472" right="0.70866141732283472" top="1.1417322834645669" bottom="0.74803149606299213" header="0.31496062992125984" footer="0.31496062992125984"/>
  <pageSetup scale="85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tabSelected="1" topLeftCell="A11" zoomScaleNormal="100" workbookViewId="0">
      <selection sqref="A1:E44"/>
    </sheetView>
  </sheetViews>
  <sheetFormatPr baseColWidth="10" defaultColWidth="11.42578125" defaultRowHeight="15" x14ac:dyDescent="0.25"/>
  <cols>
    <col min="1" max="1" width="23.7109375" style="51" customWidth="1"/>
    <col min="2" max="2" width="46" style="51" customWidth="1"/>
    <col min="3" max="3" width="14.7109375" style="51" customWidth="1"/>
    <col min="4" max="5" width="14.5703125" style="51" customWidth="1"/>
    <col min="6" max="16384" width="11.42578125" style="51"/>
  </cols>
  <sheetData>
    <row r="1" spans="1:7" x14ac:dyDescent="0.25">
      <c r="A1" s="49"/>
      <c r="B1" s="49"/>
      <c r="D1" s="50" t="s">
        <v>130</v>
      </c>
      <c r="E1" s="50"/>
      <c r="F1" s="49"/>
    </row>
    <row r="2" spans="1:7" x14ac:dyDescent="0.25">
      <c r="A2" s="59" t="s">
        <v>173</v>
      </c>
      <c r="B2" s="59"/>
      <c r="C2" s="59"/>
      <c r="D2" s="60"/>
      <c r="E2" s="61"/>
      <c r="F2" s="49"/>
      <c r="G2" s="49"/>
    </row>
    <row r="3" spans="1:7" ht="15.75" customHeight="1" x14ac:dyDescent="0.25">
      <c r="A3" s="326" t="s">
        <v>127</v>
      </c>
      <c r="B3" s="326"/>
      <c r="C3" s="326"/>
      <c r="D3" s="60"/>
      <c r="E3" s="60"/>
      <c r="F3" s="49"/>
      <c r="G3" s="49"/>
    </row>
    <row r="4" spans="1:7" ht="8.25" customHeight="1" x14ac:dyDescent="0.25">
      <c r="A4" s="59"/>
      <c r="B4" s="59"/>
      <c r="C4" s="59"/>
      <c r="D4" s="59"/>
      <c r="E4" s="59"/>
      <c r="F4" s="49"/>
      <c r="G4" s="49"/>
    </row>
    <row r="5" spans="1:7" x14ac:dyDescent="0.25">
      <c r="A5" s="327" t="s">
        <v>126</v>
      </c>
      <c r="B5" s="327"/>
      <c r="C5" s="327"/>
      <c r="D5" s="58"/>
      <c r="E5" s="58"/>
      <c r="F5" s="49"/>
      <c r="G5" s="49"/>
    </row>
    <row r="6" spans="1:7" x14ac:dyDescent="0.25">
      <c r="A6" s="58"/>
      <c r="B6" s="58"/>
      <c r="C6" s="58"/>
      <c r="D6" s="58"/>
      <c r="E6" s="58"/>
      <c r="F6" s="49"/>
      <c r="G6" s="49"/>
    </row>
    <row r="7" spans="1:7" ht="40.5" customHeight="1" x14ac:dyDescent="0.25">
      <c r="A7" s="332" t="s">
        <v>125</v>
      </c>
      <c r="B7" s="332"/>
      <c r="C7" s="332"/>
      <c r="D7" s="332"/>
      <c r="E7" s="332"/>
      <c r="F7" s="49"/>
      <c r="G7" s="49"/>
    </row>
    <row r="8" spans="1:7" x14ac:dyDescent="0.25">
      <c r="A8" s="57"/>
      <c r="B8" s="57"/>
      <c r="C8" s="57"/>
      <c r="D8" s="57"/>
      <c r="E8" s="54"/>
      <c r="F8" s="49"/>
      <c r="G8" s="49"/>
    </row>
    <row r="9" spans="1:7" x14ac:dyDescent="0.25">
      <c r="A9" s="117" t="s">
        <v>152</v>
      </c>
      <c r="B9" s="117"/>
      <c r="C9" s="56"/>
      <c r="D9" s="56"/>
      <c r="E9" s="54"/>
      <c r="F9" s="49"/>
      <c r="G9" s="49"/>
    </row>
    <row r="10" spans="1:7" ht="15" customHeight="1" x14ac:dyDescent="0.25">
      <c r="A10" s="117"/>
      <c r="B10" s="117"/>
      <c r="C10" s="56"/>
      <c r="D10" s="56"/>
      <c r="E10" s="54"/>
    </row>
    <row r="11" spans="1:7" ht="18" customHeight="1" x14ac:dyDescent="0.25">
      <c r="A11" s="333" t="s">
        <v>124</v>
      </c>
      <c r="B11" s="333"/>
      <c r="C11" s="117"/>
      <c r="D11" s="117"/>
      <c r="E11" s="118"/>
    </row>
    <row r="12" spans="1:7" ht="32.25" customHeight="1" x14ac:dyDescent="0.25">
      <c r="A12" s="119"/>
      <c r="B12" s="332"/>
      <c r="C12" s="332"/>
      <c r="D12" s="332"/>
      <c r="E12" s="332"/>
    </row>
    <row r="13" spans="1:7" ht="24.75" customHeight="1" x14ac:dyDescent="0.25">
      <c r="A13" s="152" t="s">
        <v>121</v>
      </c>
      <c r="B13" s="152" t="s">
        <v>120</v>
      </c>
      <c r="C13" s="153" t="s">
        <v>119</v>
      </c>
      <c r="D13" s="153" t="s">
        <v>118</v>
      </c>
      <c r="E13" s="153" t="s">
        <v>117</v>
      </c>
    </row>
    <row r="14" spans="1:7" x14ac:dyDescent="0.25">
      <c r="A14" s="191" t="s">
        <v>352</v>
      </c>
      <c r="B14" s="192" t="s">
        <v>354</v>
      </c>
      <c r="C14" s="337">
        <v>1654809.6000000001</v>
      </c>
      <c r="D14" s="337">
        <v>1259178.6000000001</v>
      </c>
      <c r="E14" s="337">
        <f>D14-C14</f>
        <v>-395631</v>
      </c>
      <c r="F14" s="49"/>
      <c r="G14" s="49"/>
    </row>
    <row r="15" spans="1:7" x14ac:dyDescent="0.25">
      <c r="A15" s="191" t="s">
        <v>353</v>
      </c>
      <c r="B15" s="192" t="s">
        <v>355</v>
      </c>
      <c r="C15" s="337">
        <v>-1654809.6000000001</v>
      </c>
      <c r="D15" s="337">
        <v>-1259178.6000000001</v>
      </c>
      <c r="E15" s="337">
        <f>D15-C15</f>
        <v>395631</v>
      </c>
      <c r="F15" s="49"/>
      <c r="G15" s="49"/>
    </row>
    <row r="16" spans="1:7" x14ac:dyDescent="0.25">
      <c r="A16" s="117"/>
      <c r="B16" s="194" t="s">
        <v>344</v>
      </c>
      <c r="C16" s="338"/>
      <c r="D16" s="338"/>
      <c r="E16" s="193"/>
      <c r="F16" s="49"/>
      <c r="G16" s="49"/>
    </row>
    <row r="17" spans="1:8" x14ac:dyDescent="0.25">
      <c r="A17" s="120"/>
      <c r="B17" s="118"/>
      <c r="C17" s="118"/>
      <c r="D17" s="118"/>
      <c r="E17" s="118"/>
      <c r="F17" s="49"/>
      <c r="G17" s="49"/>
      <c r="H17" s="55"/>
    </row>
    <row r="18" spans="1:8" x14ac:dyDescent="0.25">
      <c r="A18" s="117"/>
      <c r="B18" s="118"/>
      <c r="C18" s="118"/>
      <c r="D18" s="118"/>
      <c r="E18" s="118"/>
      <c r="F18" s="49"/>
      <c r="G18" s="49"/>
      <c r="H18" s="55"/>
    </row>
    <row r="19" spans="1:8" x14ac:dyDescent="0.25">
      <c r="A19" s="117"/>
      <c r="B19" s="117"/>
      <c r="C19" s="117"/>
      <c r="D19" s="117"/>
      <c r="E19" s="118"/>
      <c r="F19" s="55"/>
      <c r="G19" s="55"/>
      <c r="H19" s="55"/>
    </row>
    <row r="20" spans="1:8" ht="16.5" customHeight="1" x14ac:dyDescent="0.25">
      <c r="A20" s="121" t="s">
        <v>123</v>
      </c>
      <c r="B20" s="118"/>
      <c r="C20" s="118"/>
      <c r="D20" s="118"/>
      <c r="E20" s="118"/>
      <c r="F20" s="55"/>
      <c r="G20" s="55"/>
      <c r="H20" s="55"/>
    </row>
    <row r="21" spans="1:8" x14ac:dyDescent="0.25">
      <c r="A21" s="118"/>
      <c r="B21" s="334" t="s">
        <v>122</v>
      </c>
      <c r="C21" s="334"/>
      <c r="D21" s="334"/>
      <c r="E21" s="334"/>
      <c r="F21" s="55"/>
      <c r="G21" s="55"/>
      <c r="H21" s="55"/>
    </row>
    <row r="22" spans="1:8" x14ac:dyDescent="0.25">
      <c r="A22" s="152" t="s">
        <v>121</v>
      </c>
      <c r="B22" s="152" t="s">
        <v>120</v>
      </c>
      <c r="C22" s="153" t="s">
        <v>119</v>
      </c>
      <c r="D22" s="153" t="s">
        <v>118</v>
      </c>
      <c r="E22" s="153" t="s">
        <v>117</v>
      </c>
    </row>
    <row r="23" spans="1:8" x14ac:dyDescent="0.25">
      <c r="A23" s="122" t="s">
        <v>116</v>
      </c>
      <c r="B23" s="123" t="s">
        <v>115</v>
      </c>
      <c r="C23" s="341">
        <v>50130000</v>
      </c>
      <c r="D23" s="341">
        <v>50130000</v>
      </c>
      <c r="E23" s="343">
        <f>D23-C23</f>
        <v>0</v>
      </c>
    </row>
    <row r="24" spans="1:8" x14ac:dyDescent="0.25">
      <c r="A24" s="122" t="s">
        <v>114</v>
      </c>
      <c r="B24" s="123" t="s">
        <v>113</v>
      </c>
      <c r="C24" s="341">
        <v>50130000</v>
      </c>
      <c r="D24" s="341">
        <v>26813638.719999999</v>
      </c>
      <c r="E24" s="343">
        <f t="shared" ref="E24:E34" si="0">D24-C24</f>
        <v>-23316361.280000001</v>
      </c>
    </row>
    <row r="25" spans="1:8" x14ac:dyDescent="0.25">
      <c r="A25" s="122" t="s">
        <v>112</v>
      </c>
      <c r="B25" s="123" t="s">
        <v>111</v>
      </c>
      <c r="C25" s="341">
        <v>0</v>
      </c>
      <c r="D25" s="341">
        <v>2869568</v>
      </c>
      <c r="E25" s="343">
        <f t="shared" si="0"/>
        <v>2869568</v>
      </c>
    </row>
    <row r="26" spans="1:8" x14ac:dyDescent="0.25">
      <c r="A26" s="123" t="s">
        <v>110</v>
      </c>
      <c r="B26" s="123" t="s">
        <v>109</v>
      </c>
      <c r="C26" s="341">
        <v>0</v>
      </c>
      <c r="D26" s="341">
        <v>26185929.280000001</v>
      </c>
      <c r="E26" s="343">
        <f t="shared" si="0"/>
        <v>26185929.280000001</v>
      </c>
    </row>
    <row r="27" spans="1:8" x14ac:dyDescent="0.25">
      <c r="A27" s="123" t="s">
        <v>108</v>
      </c>
      <c r="B27" s="123" t="s">
        <v>107</v>
      </c>
      <c r="C27" s="341">
        <v>0</v>
      </c>
      <c r="D27" s="341">
        <v>26185929.280000001</v>
      </c>
      <c r="E27" s="343">
        <f t="shared" si="0"/>
        <v>26185929.280000001</v>
      </c>
    </row>
    <row r="28" spans="1:8" x14ac:dyDescent="0.25">
      <c r="A28" s="123" t="s">
        <v>106</v>
      </c>
      <c r="B28" s="123" t="s">
        <v>105</v>
      </c>
      <c r="C28" s="341">
        <v>50130000</v>
      </c>
      <c r="D28" s="341">
        <v>50130000</v>
      </c>
      <c r="E28" s="343">
        <f t="shared" si="0"/>
        <v>0</v>
      </c>
    </row>
    <row r="29" spans="1:8" x14ac:dyDescent="0.25">
      <c r="A29" s="123" t="s">
        <v>104</v>
      </c>
      <c r="B29" s="123" t="s">
        <v>103</v>
      </c>
      <c r="C29" s="341">
        <v>0</v>
      </c>
      <c r="D29" s="341">
        <v>15368458.32</v>
      </c>
      <c r="E29" s="343">
        <f t="shared" si="0"/>
        <v>15368458.32</v>
      </c>
    </row>
    <row r="30" spans="1:8" x14ac:dyDescent="0.25">
      <c r="A30" s="123" t="s">
        <v>102</v>
      </c>
      <c r="B30" s="123" t="s">
        <v>101</v>
      </c>
      <c r="C30" s="341">
        <v>0</v>
      </c>
      <c r="D30" s="341">
        <v>2869568</v>
      </c>
      <c r="E30" s="343">
        <f t="shared" si="0"/>
        <v>2869568</v>
      </c>
    </row>
    <row r="31" spans="1:8" x14ac:dyDescent="0.25">
      <c r="A31" s="123" t="s">
        <v>100</v>
      </c>
      <c r="B31" s="123" t="s">
        <v>99</v>
      </c>
      <c r="C31" s="341">
        <v>0</v>
      </c>
      <c r="D31" s="342">
        <v>37631109.68</v>
      </c>
      <c r="E31" s="343">
        <f t="shared" si="0"/>
        <v>37631109.68</v>
      </c>
    </row>
    <row r="32" spans="1:8" x14ac:dyDescent="0.25">
      <c r="A32" s="123" t="s">
        <v>98</v>
      </c>
      <c r="B32" s="123" t="s">
        <v>97</v>
      </c>
      <c r="C32" s="342">
        <v>0</v>
      </c>
      <c r="D32" s="342">
        <v>27334745.68</v>
      </c>
      <c r="E32" s="343">
        <f t="shared" si="0"/>
        <v>27334745.68</v>
      </c>
    </row>
    <row r="33" spans="1:5" x14ac:dyDescent="0.25">
      <c r="A33" s="124" t="s">
        <v>96</v>
      </c>
      <c r="B33" s="124" t="s">
        <v>95</v>
      </c>
      <c r="C33" s="342">
        <v>0</v>
      </c>
      <c r="D33" s="342">
        <v>26917761.329999998</v>
      </c>
      <c r="E33" s="343">
        <f t="shared" si="0"/>
        <v>26917761.329999998</v>
      </c>
    </row>
    <row r="34" spans="1:5" x14ac:dyDescent="0.25">
      <c r="A34" s="123" t="s">
        <v>94</v>
      </c>
      <c r="B34" s="123" t="s">
        <v>93</v>
      </c>
      <c r="C34" s="342">
        <v>0</v>
      </c>
      <c r="D34" s="342">
        <v>26917761.329999998</v>
      </c>
      <c r="E34" s="343">
        <f t="shared" si="0"/>
        <v>26917761.329999998</v>
      </c>
    </row>
    <row r="35" spans="1:5" x14ac:dyDescent="0.25">
      <c r="A35" s="188"/>
      <c r="B35" s="190" t="s">
        <v>344</v>
      </c>
      <c r="C35" s="339">
        <f>SUM(C23:C34)</f>
        <v>150390000</v>
      </c>
      <c r="D35" s="339">
        <f>SUM(D23:D34)</f>
        <v>319354469.62</v>
      </c>
      <c r="E35" s="340"/>
    </row>
    <row r="36" spans="1:5" x14ac:dyDescent="0.25">
      <c r="A36" s="188"/>
      <c r="B36" s="344"/>
      <c r="C36" s="345"/>
      <c r="D36" s="345"/>
      <c r="E36" s="346"/>
    </row>
    <row r="37" spans="1:5" x14ac:dyDescent="0.25">
      <c r="A37" s="188"/>
      <c r="B37" s="344"/>
      <c r="C37" s="345"/>
      <c r="D37" s="345"/>
      <c r="E37" s="346"/>
    </row>
    <row r="38" spans="1:5" x14ac:dyDescent="0.25">
      <c r="A38" s="188"/>
      <c r="B38" s="188"/>
      <c r="C38" s="189"/>
      <c r="D38" s="189"/>
      <c r="E38" s="189"/>
    </row>
    <row r="39" spans="1:5" x14ac:dyDescent="0.25">
      <c r="A39" s="118"/>
      <c r="B39" s="125"/>
      <c r="C39" s="126"/>
      <c r="D39" s="126"/>
      <c r="E39" s="126"/>
    </row>
    <row r="40" spans="1:5" x14ac:dyDescent="0.25">
      <c r="A40" s="118"/>
      <c r="B40" s="125"/>
      <c r="C40" s="126"/>
      <c r="D40" s="126"/>
      <c r="E40" s="126"/>
    </row>
    <row r="41" spans="1:5" x14ac:dyDescent="0.25">
      <c r="A41" s="118"/>
      <c r="B41" s="125"/>
      <c r="C41" s="126"/>
      <c r="D41" s="126"/>
      <c r="E41" s="126"/>
    </row>
    <row r="42" spans="1:5" x14ac:dyDescent="0.25">
      <c r="A42" s="118"/>
      <c r="B42" s="125"/>
      <c r="C42" s="126"/>
      <c r="D42" s="126"/>
      <c r="E42" s="126"/>
    </row>
    <row r="43" spans="1:5" x14ac:dyDescent="0.25">
      <c r="A43" s="127"/>
      <c r="B43" s="128"/>
      <c r="C43" s="128"/>
      <c r="D43" s="128"/>
      <c r="E43" s="128"/>
    </row>
    <row r="44" spans="1:5" x14ac:dyDescent="0.25">
      <c r="A44" s="127"/>
      <c r="B44" s="128"/>
      <c r="C44" s="128"/>
      <c r="D44" s="128"/>
      <c r="E44" s="128"/>
    </row>
    <row r="45" spans="1:5" x14ac:dyDescent="0.25">
      <c r="A45" s="127"/>
      <c r="B45" s="128"/>
      <c r="C45" s="128"/>
      <c r="D45" s="128"/>
      <c r="E45" s="128"/>
    </row>
    <row r="46" spans="1:5" ht="27.75" customHeight="1" x14ac:dyDescent="0.25">
      <c r="A46" s="335" t="s">
        <v>153</v>
      </c>
      <c r="B46" s="335"/>
      <c r="C46" s="335"/>
      <c r="D46" s="335"/>
      <c r="E46" s="335"/>
    </row>
    <row r="47" spans="1:5" x14ac:dyDescent="0.25">
      <c r="A47" s="129"/>
      <c r="B47" s="129"/>
      <c r="C47" s="130"/>
      <c r="D47" s="130"/>
      <c r="E47" s="130"/>
    </row>
    <row r="48" spans="1:5" x14ac:dyDescent="0.25">
      <c r="A48" s="336" t="s">
        <v>35</v>
      </c>
      <c r="B48" s="336"/>
      <c r="C48" s="336"/>
      <c r="D48" s="336"/>
      <c r="E48" s="336"/>
    </row>
    <row r="49" spans="1:5" x14ac:dyDescent="0.25">
      <c r="A49" s="131" t="s">
        <v>154</v>
      </c>
      <c r="B49" s="132"/>
      <c r="C49" s="132"/>
      <c r="D49" s="132"/>
      <c r="E49" s="133"/>
    </row>
    <row r="50" spans="1:5" x14ac:dyDescent="0.25">
      <c r="A50" s="134" t="s">
        <v>155</v>
      </c>
      <c r="B50" s="132"/>
      <c r="C50" s="132"/>
      <c r="D50" s="132"/>
      <c r="E50" s="133"/>
    </row>
    <row r="51" spans="1:5" x14ac:dyDescent="0.25">
      <c r="A51" s="131" t="s">
        <v>168</v>
      </c>
      <c r="B51" s="76"/>
      <c r="C51" s="76"/>
      <c r="D51" s="76"/>
      <c r="E51" s="135"/>
    </row>
    <row r="52" spans="1:5" ht="15" customHeight="1" x14ac:dyDescent="0.25">
      <c r="A52" s="329" t="s">
        <v>169</v>
      </c>
      <c r="B52" s="330"/>
      <c r="C52" s="330"/>
      <c r="D52" s="330"/>
      <c r="E52" s="331"/>
    </row>
    <row r="53" spans="1:5" ht="15.75" thickBot="1" x14ac:dyDescent="0.3">
      <c r="A53" s="136" t="s">
        <v>156</v>
      </c>
      <c r="B53" s="137"/>
      <c r="C53" s="137"/>
      <c r="D53" s="137"/>
      <c r="E53" s="138"/>
    </row>
  </sheetData>
  <protectedRanges>
    <protectedRange sqref="A9:G9" name="Rango1_1"/>
  </protectedRanges>
  <mergeCells count="9">
    <mergeCell ref="A52:E52"/>
    <mergeCell ref="A3:C3"/>
    <mergeCell ref="A5:C5"/>
    <mergeCell ref="A7:E7"/>
    <mergeCell ref="A11:B11"/>
    <mergeCell ref="B12:E12"/>
    <mergeCell ref="B21:E21"/>
    <mergeCell ref="A46:E46"/>
    <mergeCell ref="A48:E48"/>
  </mergeCells>
  <printOptions horizontalCentered="1"/>
  <pageMargins left="0.31496062992125984" right="0.31496062992125984" top="1.1417322834645669" bottom="0.35433070866141736" header="0" footer="0"/>
  <pageSetup scale="80" orientation="portrait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topLeftCell="A19" zoomScaleNormal="100" workbookViewId="0">
      <selection sqref="A1:G24"/>
    </sheetView>
  </sheetViews>
  <sheetFormatPr baseColWidth="10" defaultColWidth="11.42578125" defaultRowHeight="15" x14ac:dyDescent="0.25"/>
  <cols>
    <col min="1" max="1" width="11.42578125" style="4"/>
    <col min="2" max="2" width="30" style="4" customWidth="1"/>
    <col min="3" max="3" width="16.85546875" style="4" customWidth="1"/>
    <col min="4" max="4" width="16.140625" style="4" customWidth="1"/>
    <col min="5" max="5" width="17.28515625" style="4" customWidth="1"/>
    <col min="6" max="6" width="12.42578125" style="4" customWidth="1"/>
    <col min="7" max="7" width="13.5703125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19" t="s">
        <v>129</v>
      </c>
    </row>
    <row r="2" spans="1:7" x14ac:dyDescent="0.25">
      <c r="A2" s="144" t="s">
        <v>173</v>
      </c>
      <c r="B2" s="144"/>
      <c r="C2" s="144"/>
      <c r="D2" s="144"/>
      <c r="E2" s="144"/>
      <c r="F2" s="1"/>
      <c r="G2" s="1"/>
    </row>
    <row r="3" spans="1:7" ht="15.75" customHeight="1" x14ac:dyDescent="0.25">
      <c r="A3" s="222" t="s">
        <v>9</v>
      </c>
      <c r="B3" s="222"/>
      <c r="C3" s="222"/>
      <c r="D3" s="222"/>
      <c r="E3" s="222"/>
      <c r="F3" s="1"/>
      <c r="G3" s="1"/>
    </row>
    <row r="4" spans="1:7" x14ac:dyDescent="0.25">
      <c r="A4" s="222" t="s">
        <v>10</v>
      </c>
      <c r="B4" s="222"/>
      <c r="C4" s="222"/>
      <c r="D4" s="222"/>
      <c r="E4" s="222"/>
      <c r="F4" s="1"/>
      <c r="G4" s="1"/>
    </row>
    <row r="5" spans="1:7" x14ac:dyDescent="0.25">
      <c r="A5" s="223" t="s">
        <v>11</v>
      </c>
      <c r="B5" s="223"/>
      <c r="C5" s="223"/>
      <c r="D5" s="223"/>
      <c r="E5" s="223"/>
      <c r="F5" s="1"/>
      <c r="G5" s="1"/>
    </row>
    <row r="6" spans="1:7" x14ac:dyDescent="0.25">
      <c r="A6" s="223" t="s">
        <v>23</v>
      </c>
      <c r="B6" s="223"/>
      <c r="C6" s="223"/>
      <c r="D6" s="223"/>
      <c r="E6" s="223"/>
      <c r="F6" s="1"/>
      <c r="G6" s="1"/>
    </row>
    <row r="7" spans="1:7" x14ac:dyDescent="0.25">
      <c r="A7" s="139"/>
      <c r="B7" s="139"/>
      <c r="C7" s="139"/>
      <c r="D7" s="139"/>
      <c r="E7" s="139"/>
      <c r="F7" s="1"/>
      <c r="G7" s="1"/>
    </row>
    <row r="8" spans="1:7" x14ac:dyDescent="0.25">
      <c r="A8" s="224" t="s">
        <v>24</v>
      </c>
      <c r="B8" s="224"/>
      <c r="C8" s="82"/>
      <c r="D8" s="82"/>
      <c r="E8" s="82"/>
      <c r="F8" s="69"/>
      <c r="G8" s="69"/>
    </row>
    <row r="9" spans="1:7" ht="24" customHeight="1" x14ac:dyDescent="0.25">
      <c r="A9" s="252" t="s">
        <v>13</v>
      </c>
      <c r="B9" s="252" t="s">
        <v>14</v>
      </c>
      <c r="C9" s="237" t="s">
        <v>16</v>
      </c>
      <c r="D9" s="253" t="s">
        <v>25</v>
      </c>
      <c r="E9" s="254"/>
      <c r="F9" s="253" t="s">
        <v>26</v>
      </c>
      <c r="G9" s="254"/>
    </row>
    <row r="10" spans="1:7" ht="24" x14ac:dyDescent="0.25">
      <c r="A10" s="252"/>
      <c r="B10" s="252"/>
      <c r="C10" s="237"/>
      <c r="D10" s="146">
        <v>2022</v>
      </c>
      <c r="E10" s="146">
        <v>2021</v>
      </c>
      <c r="F10" s="146" t="s">
        <v>15</v>
      </c>
      <c r="G10" s="146" t="s">
        <v>27</v>
      </c>
    </row>
    <row r="11" spans="1:7" ht="16.5" customHeight="1" x14ac:dyDescent="0.25">
      <c r="A11" s="83" t="s">
        <v>176</v>
      </c>
      <c r="B11" s="63" t="s">
        <v>182</v>
      </c>
      <c r="C11" s="158">
        <v>9321086.7300000004</v>
      </c>
      <c r="D11" s="84">
        <v>0</v>
      </c>
      <c r="E11" s="158">
        <v>9321086.7300000004</v>
      </c>
      <c r="F11" s="62"/>
      <c r="G11" s="62"/>
    </row>
    <row r="12" spans="1:7" ht="16.5" customHeight="1" x14ac:dyDescent="0.25">
      <c r="A12" s="83" t="s">
        <v>177</v>
      </c>
      <c r="B12" s="66" t="s">
        <v>183</v>
      </c>
      <c r="C12" s="159">
        <v>264175.33</v>
      </c>
      <c r="D12" s="84">
        <v>0</v>
      </c>
      <c r="E12" s="159">
        <v>264175.33</v>
      </c>
      <c r="F12" s="62"/>
      <c r="G12" s="62"/>
    </row>
    <row r="13" spans="1:7" ht="16.5" customHeight="1" x14ac:dyDescent="0.25">
      <c r="A13" s="83" t="s">
        <v>178</v>
      </c>
      <c r="B13" s="66" t="s">
        <v>184</v>
      </c>
      <c r="C13" s="159">
        <v>1987106.5</v>
      </c>
      <c r="D13" s="84">
        <v>0</v>
      </c>
      <c r="E13" s="159">
        <v>1987106.5</v>
      </c>
      <c r="F13" s="62"/>
      <c r="G13" s="62"/>
    </row>
    <row r="14" spans="1:7" ht="16.5" customHeight="1" x14ac:dyDescent="0.25">
      <c r="A14" s="83" t="s">
        <v>179</v>
      </c>
      <c r="B14" s="66" t="s">
        <v>185</v>
      </c>
      <c r="C14" s="159">
        <v>117198.46</v>
      </c>
      <c r="D14" s="84">
        <v>0</v>
      </c>
      <c r="E14" s="159">
        <v>117198.46</v>
      </c>
      <c r="F14" s="62"/>
      <c r="G14" s="62"/>
    </row>
    <row r="15" spans="1:7" ht="16.5" customHeight="1" x14ac:dyDescent="0.25">
      <c r="A15" s="83" t="s">
        <v>180</v>
      </c>
      <c r="B15" s="66" t="s">
        <v>186</v>
      </c>
      <c r="C15" s="159">
        <v>471407.15</v>
      </c>
      <c r="D15" s="84">
        <v>0</v>
      </c>
      <c r="E15" s="159">
        <v>471407.15</v>
      </c>
      <c r="F15" s="62"/>
      <c r="G15" s="62"/>
    </row>
    <row r="16" spans="1:7" ht="16.5" customHeight="1" x14ac:dyDescent="0.25">
      <c r="A16" s="83" t="s">
        <v>181</v>
      </c>
      <c r="B16" s="66" t="s">
        <v>187</v>
      </c>
      <c r="C16" s="159">
        <v>379408.45</v>
      </c>
      <c r="D16" s="84">
        <v>0</v>
      </c>
      <c r="E16" s="159">
        <v>379408.45</v>
      </c>
      <c r="F16" s="62"/>
      <c r="G16" s="62"/>
    </row>
    <row r="17" spans="1:7" ht="16.5" customHeight="1" x14ac:dyDescent="0.25">
      <c r="A17" s="62"/>
      <c r="B17" s="67" t="s">
        <v>6</v>
      </c>
      <c r="C17" s="159">
        <f>SUM(C11:C16)</f>
        <v>12540382.620000001</v>
      </c>
      <c r="D17" s="84">
        <v>0</v>
      </c>
      <c r="E17" s="85">
        <f>SUM(E11:E16)</f>
        <v>12540382.620000001</v>
      </c>
      <c r="F17" s="62"/>
      <c r="G17" s="62"/>
    </row>
    <row r="18" spans="1:7" x14ac:dyDescent="0.25">
      <c r="A18" s="154"/>
      <c r="B18" s="154"/>
      <c r="C18" s="154"/>
      <c r="D18" s="154"/>
      <c r="E18" s="154"/>
      <c r="F18" s="154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1"/>
      <c r="B24" s="12"/>
      <c r="C24" s="8"/>
      <c r="D24" s="13"/>
      <c r="E24" s="13"/>
      <c r="F24" s="11"/>
      <c r="G24" s="11"/>
    </row>
    <row r="25" spans="1:7" x14ac:dyDescent="0.25">
      <c r="A25" s="16"/>
      <c r="B25" s="241"/>
      <c r="C25" s="241"/>
      <c r="D25" s="242"/>
      <c r="E25" s="242"/>
      <c r="F25" s="16"/>
      <c r="G25" s="16"/>
    </row>
    <row r="26" spans="1:7" x14ac:dyDescent="0.25">
      <c r="A26" s="243" t="s">
        <v>22</v>
      </c>
      <c r="B26" s="244"/>
      <c r="C26" s="244"/>
      <c r="D26" s="244"/>
      <c r="E26" s="244"/>
      <c r="F26" s="244"/>
      <c r="G26" s="245"/>
    </row>
    <row r="27" spans="1:7" x14ac:dyDescent="0.25">
      <c r="A27" s="246" t="s">
        <v>131</v>
      </c>
      <c r="B27" s="247"/>
      <c r="C27" s="247"/>
      <c r="D27" s="247"/>
      <c r="E27" s="247"/>
      <c r="F27" s="247"/>
      <c r="G27" s="248"/>
    </row>
    <row r="28" spans="1:7" x14ac:dyDescent="0.25">
      <c r="A28" s="246" t="s">
        <v>132</v>
      </c>
      <c r="B28" s="247"/>
      <c r="C28" s="247"/>
      <c r="D28" s="247"/>
      <c r="E28" s="247"/>
      <c r="F28" s="247"/>
      <c r="G28" s="248"/>
    </row>
    <row r="29" spans="1:7" x14ac:dyDescent="0.25">
      <c r="A29" s="249" t="s">
        <v>158</v>
      </c>
      <c r="B29" s="250"/>
      <c r="C29" s="250"/>
      <c r="D29" s="250"/>
      <c r="E29" s="250"/>
      <c r="F29" s="250"/>
      <c r="G29" s="251"/>
    </row>
  </sheetData>
  <protectedRanges>
    <protectedRange sqref="B19:D24 B11:D17 E11:E16" name="Rango1_1"/>
  </protectedRanges>
  <mergeCells count="15">
    <mergeCell ref="A9:A10"/>
    <mergeCell ref="B9:B10"/>
    <mergeCell ref="C9:C10"/>
    <mergeCell ref="D9:E9"/>
    <mergeCell ref="F9:G9"/>
    <mergeCell ref="B25:E25"/>
    <mergeCell ref="A26:G26"/>
    <mergeCell ref="A27:G27"/>
    <mergeCell ref="A28:G28"/>
    <mergeCell ref="A29:G29"/>
    <mergeCell ref="A8:B8"/>
    <mergeCell ref="A3:E3"/>
    <mergeCell ref="A4:E4"/>
    <mergeCell ref="A5:E5"/>
    <mergeCell ref="A6:E6"/>
  </mergeCells>
  <pageMargins left="0.70866141732283472" right="0.70866141732283472" top="1.1417322834645669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Layout" topLeftCell="A25" zoomScaleNormal="100" workbookViewId="0">
      <selection sqref="A1:G23"/>
    </sheetView>
  </sheetViews>
  <sheetFormatPr baseColWidth="10" defaultColWidth="11.42578125" defaultRowHeight="15" x14ac:dyDescent="0.25"/>
  <cols>
    <col min="1" max="1" width="11.42578125" style="4"/>
    <col min="2" max="2" width="31.28515625" style="4" customWidth="1"/>
    <col min="3" max="3" width="17" style="4" customWidth="1"/>
    <col min="4" max="4" width="18.42578125" style="4" customWidth="1"/>
    <col min="5" max="5" width="17.5703125" style="4" customWidth="1"/>
    <col min="6" max="6" width="16" style="4" customWidth="1"/>
    <col min="7" max="7" width="16.28515625" style="4" customWidth="1"/>
    <col min="8" max="16384" width="11.42578125" style="4"/>
  </cols>
  <sheetData>
    <row r="1" spans="1:11" x14ac:dyDescent="0.25">
      <c r="A1" s="1"/>
      <c r="B1" s="1"/>
      <c r="C1" s="1"/>
      <c r="D1" s="1"/>
      <c r="E1" s="2"/>
      <c r="F1" s="2"/>
      <c r="G1" s="3" t="s">
        <v>28</v>
      </c>
    </row>
    <row r="2" spans="1:11" x14ac:dyDescent="0.25">
      <c r="A2" s="257" t="s">
        <v>173</v>
      </c>
      <c r="B2" s="257"/>
      <c r="C2" s="257"/>
      <c r="D2" s="257"/>
      <c r="E2" s="257"/>
      <c r="F2" s="145"/>
      <c r="G2" s="145"/>
    </row>
    <row r="3" spans="1:11" ht="15.75" customHeight="1" x14ac:dyDescent="0.25">
      <c r="A3" s="222" t="s">
        <v>9</v>
      </c>
      <c r="B3" s="222"/>
      <c r="C3" s="222"/>
      <c r="D3" s="222"/>
      <c r="E3" s="222"/>
      <c r="F3" s="222"/>
      <c r="G3" s="222"/>
    </row>
    <row r="4" spans="1:11" x14ac:dyDescent="0.25">
      <c r="A4" s="222" t="s">
        <v>10</v>
      </c>
      <c r="B4" s="222"/>
      <c r="C4" s="222"/>
      <c r="D4" s="222"/>
      <c r="E4" s="222"/>
      <c r="F4" s="222"/>
      <c r="G4" s="222"/>
    </row>
    <row r="5" spans="1:11" x14ac:dyDescent="0.25">
      <c r="A5" s="223" t="s">
        <v>11</v>
      </c>
      <c r="B5" s="223"/>
      <c r="C5" s="223"/>
      <c r="D5" s="223"/>
      <c r="E5" s="223"/>
      <c r="F5" s="223"/>
      <c r="G5" s="223"/>
    </row>
    <row r="6" spans="1:11" x14ac:dyDescent="0.25">
      <c r="A6" s="258" t="s">
        <v>29</v>
      </c>
      <c r="B6" s="258"/>
      <c r="C6" s="258"/>
      <c r="D6" s="258"/>
      <c r="E6" s="258"/>
      <c r="F6" s="258"/>
      <c r="G6" s="258"/>
      <c r="H6" s="20"/>
      <c r="I6" s="21"/>
      <c r="J6" s="21"/>
      <c r="K6" s="21"/>
    </row>
    <row r="7" spans="1:11" x14ac:dyDescent="0.25">
      <c r="A7" s="86" t="s">
        <v>30</v>
      </c>
      <c r="B7" s="86"/>
      <c r="C7" s="82"/>
      <c r="D7" s="82"/>
      <c r="E7" s="82"/>
      <c r="F7" s="69"/>
      <c r="G7" s="69"/>
      <c r="H7" s="21"/>
      <c r="I7" s="21"/>
      <c r="J7" s="21"/>
      <c r="K7" s="21"/>
    </row>
    <row r="8" spans="1:11" ht="24" x14ac:dyDescent="0.25">
      <c r="A8" s="140" t="s">
        <v>13</v>
      </c>
      <c r="B8" s="141" t="s">
        <v>14</v>
      </c>
      <c r="C8" s="142" t="s">
        <v>16</v>
      </c>
      <c r="D8" s="142" t="s">
        <v>15</v>
      </c>
      <c r="E8" s="142" t="s">
        <v>31</v>
      </c>
      <c r="F8" s="142" t="s">
        <v>32</v>
      </c>
      <c r="G8" s="142" t="s">
        <v>33</v>
      </c>
    </row>
    <row r="9" spans="1:11" x14ac:dyDescent="0.25">
      <c r="A9" s="62"/>
      <c r="B9" s="63"/>
      <c r="C9" s="71"/>
      <c r="D9" s="87"/>
      <c r="E9" s="87"/>
      <c r="F9" s="87"/>
      <c r="G9" s="62"/>
    </row>
    <row r="10" spans="1:11" x14ac:dyDescent="0.25">
      <c r="A10" s="62"/>
      <c r="B10" s="66"/>
      <c r="C10" s="71"/>
      <c r="D10" s="87"/>
      <c r="E10" s="87"/>
      <c r="F10" s="87"/>
      <c r="G10" s="62"/>
    </row>
    <row r="11" spans="1:11" x14ac:dyDescent="0.25">
      <c r="A11" s="62"/>
      <c r="B11" s="66"/>
      <c r="C11" s="71"/>
      <c r="D11" s="87"/>
      <c r="E11" s="87"/>
      <c r="F11" s="87"/>
      <c r="G11" s="62"/>
    </row>
    <row r="12" spans="1:11" x14ac:dyDescent="0.25">
      <c r="A12" s="62"/>
      <c r="B12" s="66"/>
      <c r="C12" s="71"/>
      <c r="D12" s="87"/>
      <c r="E12" s="87"/>
      <c r="F12" s="87"/>
      <c r="G12" s="62"/>
    </row>
    <row r="13" spans="1:11" x14ac:dyDescent="0.25">
      <c r="A13" s="62"/>
      <c r="B13" s="88" t="s">
        <v>34</v>
      </c>
      <c r="C13" s="71">
        <f>SUM(C9:C12)</f>
        <v>0</v>
      </c>
      <c r="D13" s="87"/>
      <c r="E13" s="87"/>
      <c r="F13" s="87"/>
      <c r="G13" s="62"/>
    </row>
    <row r="14" spans="1:11" x14ac:dyDescent="0.25">
      <c r="A14" s="154"/>
      <c r="B14" s="154"/>
      <c r="C14" s="154"/>
      <c r="D14" s="154"/>
      <c r="E14" s="154"/>
      <c r="F14" s="154"/>
      <c r="G14" s="11"/>
    </row>
    <row r="15" spans="1:11" x14ac:dyDescent="0.25">
      <c r="A15" s="156" t="s">
        <v>172</v>
      </c>
      <c r="B15" s="154" t="s">
        <v>356</v>
      </c>
      <c r="C15" s="154"/>
      <c r="D15" s="154"/>
      <c r="E15" s="154"/>
      <c r="F15" s="154"/>
      <c r="G15" s="11"/>
    </row>
    <row r="16" spans="1:11" x14ac:dyDescent="0.25">
      <c r="A16" s="11"/>
      <c r="B16" s="12" t="s">
        <v>188</v>
      </c>
      <c r="C16" s="8"/>
      <c r="D16" s="13"/>
      <c r="E16" s="13"/>
      <c r="F16" s="13"/>
      <c r="G16" s="11"/>
    </row>
    <row r="17" spans="1:11" x14ac:dyDescent="0.25">
      <c r="A17" s="11"/>
      <c r="B17" s="12"/>
      <c r="C17" s="8"/>
      <c r="D17" s="13"/>
      <c r="E17" s="13"/>
      <c r="F17" s="13"/>
      <c r="G17" s="11"/>
    </row>
    <row r="18" spans="1:11" x14ac:dyDescent="0.25">
      <c r="A18" s="11"/>
      <c r="B18" s="12"/>
      <c r="C18" s="8"/>
      <c r="D18" s="13"/>
      <c r="E18" s="13"/>
      <c r="F18" s="13"/>
      <c r="G18" s="11"/>
    </row>
    <row r="19" spans="1:11" x14ac:dyDescent="0.25">
      <c r="A19" s="11"/>
      <c r="B19" s="12"/>
      <c r="C19" s="8"/>
      <c r="D19" s="13"/>
      <c r="E19" s="13"/>
      <c r="F19" s="13"/>
      <c r="G19" s="11"/>
    </row>
    <row r="20" spans="1:11" x14ac:dyDescent="0.25">
      <c r="A20" s="11"/>
      <c r="B20" s="12"/>
      <c r="C20" s="8"/>
      <c r="D20" s="13"/>
      <c r="E20" s="13"/>
      <c r="F20" s="13"/>
      <c r="G20" s="11"/>
    </row>
    <row r="21" spans="1:11" x14ac:dyDescent="0.25">
      <c r="A21" s="11"/>
      <c r="B21" s="12"/>
      <c r="C21" s="8"/>
      <c r="D21" s="13"/>
      <c r="E21" s="13"/>
      <c r="F21" s="13"/>
      <c r="G21" s="11"/>
    </row>
    <row r="22" spans="1:11" x14ac:dyDescent="0.25">
      <c r="A22" s="11"/>
      <c r="B22" s="12"/>
      <c r="C22" s="8"/>
      <c r="D22" s="13"/>
      <c r="E22" s="13"/>
      <c r="F22" s="13"/>
      <c r="G22" s="11"/>
    </row>
    <row r="23" spans="1:11" x14ac:dyDescent="0.25">
      <c r="A23" s="16"/>
      <c r="B23" s="255"/>
      <c r="C23" s="255"/>
      <c r="D23" s="256"/>
      <c r="E23" s="256"/>
      <c r="F23" s="256"/>
      <c r="G23" s="16"/>
    </row>
    <row r="24" spans="1:11" x14ac:dyDescent="0.25">
      <c r="A24" s="243" t="s">
        <v>35</v>
      </c>
      <c r="B24" s="244"/>
      <c r="C24" s="244"/>
      <c r="D24" s="244"/>
      <c r="E24" s="244"/>
      <c r="F24" s="244"/>
      <c r="G24" s="245"/>
    </row>
    <row r="25" spans="1:11" ht="20.25" customHeight="1" x14ac:dyDescent="0.25">
      <c r="A25" s="225" t="s">
        <v>131</v>
      </c>
      <c r="B25" s="226"/>
      <c r="C25" s="226"/>
      <c r="D25" s="226"/>
      <c r="E25" s="226"/>
      <c r="F25" s="226"/>
      <c r="G25" s="265"/>
    </row>
    <row r="26" spans="1:11" ht="19.5" customHeight="1" x14ac:dyDescent="0.25">
      <c r="A26" s="227" t="s">
        <v>132</v>
      </c>
      <c r="B26" s="228"/>
      <c r="C26" s="228"/>
      <c r="D26" s="228"/>
      <c r="E26" s="228"/>
      <c r="F26" s="228"/>
      <c r="G26" s="266"/>
    </row>
    <row r="27" spans="1:11" ht="18" customHeight="1" x14ac:dyDescent="0.25">
      <c r="A27" s="267" t="s">
        <v>170</v>
      </c>
      <c r="B27" s="268"/>
      <c r="C27" s="268"/>
      <c r="D27" s="268"/>
      <c r="E27" s="268"/>
      <c r="F27" s="268"/>
      <c r="G27" s="269"/>
      <c r="H27" s="20"/>
      <c r="I27" s="21"/>
      <c r="J27" s="21"/>
      <c r="K27" s="21"/>
    </row>
    <row r="28" spans="1:11" ht="19.5" customHeight="1" x14ac:dyDescent="0.25">
      <c r="A28" s="270" t="s">
        <v>133</v>
      </c>
      <c r="B28" s="271"/>
      <c r="C28" s="271"/>
      <c r="D28" s="271"/>
      <c r="E28" s="271"/>
      <c r="F28" s="271"/>
      <c r="G28" s="272"/>
    </row>
    <row r="29" spans="1:11" ht="18.75" customHeight="1" x14ac:dyDescent="0.25">
      <c r="A29" s="259" t="s">
        <v>159</v>
      </c>
      <c r="B29" s="260"/>
      <c r="C29" s="260"/>
      <c r="D29" s="260"/>
      <c r="E29" s="260"/>
      <c r="F29" s="260"/>
      <c r="G29" s="261"/>
    </row>
    <row r="30" spans="1:11" ht="22.5" customHeight="1" x14ac:dyDescent="0.25">
      <c r="A30" s="259" t="s">
        <v>134</v>
      </c>
      <c r="B30" s="260"/>
      <c r="C30" s="260"/>
      <c r="D30" s="260"/>
      <c r="E30" s="260"/>
      <c r="F30" s="260"/>
      <c r="G30" s="261"/>
    </row>
    <row r="31" spans="1:11" ht="21" customHeight="1" x14ac:dyDescent="0.25">
      <c r="A31" s="262" t="s">
        <v>135</v>
      </c>
      <c r="B31" s="263"/>
      <c r="C31" s="263"/>
      <c r="D31" s="263"/>
      <c r="E31" s="263"/>
      <c r="F31" s="263"/>
      <c r="G31" s="264"/>
    </row>
    <row r="32" spans="1:11" x14ac:dyDescent="0.25">
      <c r="A32" s="18"/>
      <c r="B32" s="18"/>
      <c r="C32" s="18"/>
      <c r="D32" s="18"/>
      <c r="E32" s="18"/>
      <c r="F32" s="18"/>
      <c r="G32" s="18"/>
    </row>
  </sheetData>
  <protectedRanges>
    <protectedRange sqref="B9:D13 B16:D22" name="Rango1_1"/>
  </protectedRanges>
  <mergeCells count="14">
    <mergeCell ref="A30:G30"/>
    <mergeCell ref="A31:G31"/>
    <mergeCell ref="A24:G24"/>
    <mergeCell ref="A25:G25"/>
    <mergeCell ref="A26:G26"/>
    <mergeCell ref="A27:G27"/>
    <mergeCell ref="A28:G28"/>
    <mergeCell ref="A29:G29"/>
    <mergeCell ref="B23:F23"/>
    <mergeCell ref="A2:E2"/>
    <mergeCell ref="A3:G3"/>
    <mergeCell ref="A4:G4"/>
    <mergeCell ref="A5:G5"/>
    <mergeCell ref="A6:G6"/>
  </mergeCells>
  <pageMargins left="0.70866141732283472" right="0.70866141732283472" top="1.1417322834645669" bottom="0.74803149606299213" header="0.31496062992125984" footer="0.31496062992125984"/>
  <pageSetup scale="95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Layout" topLeftCell="A20" zoomScaleNormal="100" workbookViewId="0">
      <selection sqref="A1:E25"/>
    </sheetView>
  </sheetViews>
  <sheetFormatPr baseColWidth="10" defaultColWidth="11.42578125" defaultRowHeight="15" x14ac:dyDescent="0.25"/>
  <cols>
    <col min="1" max="1" width="11.42578125" style="4"/>
    <col min="2" max="2" width="38.7109375" style="4" customWidth="1"/>
    <col min="3" max="3" width="19.5703125" style="4" customWidth="1"/>
    <col min="4" max="4" width="20" style="4" customWidth="1"/>
    <col min="5" max="5" width="25.28515625" style="4" customWidth="1"/>
    <col min="6" max="16384" width="11.42578125" style="4"/>
  </cols>
  <sheetData>
    <row r="1" spans="1:7" x14ac:dyDescent="0.25">
      <c r="A1" s="1"/>
      <c r="B1" s="1"/>
      <c r="C1" s="1"/>
      <c r="D1" s="1"/>
      <c r="E1" s="3" t="s">
        <v>36</v>
      </c>
      <c r="F1" s="22"/>
    </row>
    <row r="2" spans="1:7" x14ac:dyDescent="0.25">
      <c r="A2" s="257" t="s">
        <v>173</v>
      </c>
      <c r="B2" s="257"/>
      <c r="C2" s="257"/>
      <c r="D2" s="257"/>
      <c r="E2" s="257"/>
    </row>
    <row r="3" spans="1:7" ht="15.75" customHeight="1" x14ac:dyDescent="0.25">
      <c r="A3" s="222" t="s">
        <v>9</v>
      </c>
      <c r="B3" s="222"/>
      <c r="C3" s="222"/>
      <c r="D3" s="222"/>
      <c r="E3" s="222"/>
    </row>
    <row r="4" spans="1:7" x14ac:dyDescent="0.25">
      <c r="A4" s="222" t="s">
        <v>10</v>
      </c>
      <c r="B4" s="222"/>
      <c r="C4" s="222"/>
      <c r="D4" s="222"/>
      <c r="E4" s="222"/>
    </row>
    <row r="5" spans="1:7" x14ac:dyDescent="0.25">
      <c r="A5" s="223" t="s">
        <v>11</v>
      </c>
      <c r="B5" s="223"/>
      <c r="C5" s="223"/>
      <c r="D5" s="223"/>
      <c r="E5" s="223"/>
    </row>
    <row r="6" spans="1:7" x14ac:dyDescent="0.25">
      <c r="A6" s="223" t="s">
        <v>37</v>
      </c>
      <c r="B6" s="223"/>
      <c r="C6" s="223"/>
      <c r="D6" s="223"/>
      <c r="E6" s="223"/>
    </row>
    <row r="7" spans="1:7" x14ac:dyDescent="0.25">
      <c r="A7" s="224" t="s">
        <v>38</v>
      </c>
      <c r="B7" s="224"/>
      <c r="C7" s="82"/>
      <c r="D7" s="82"/>
      <c r="E7" s="82"/>
    </row>
    <row r="8" spans="1:7" ht="21.75" customHeight="1" x14ac:dyDescent="0.25">
      <c r="A8" s="140" t="s">
        <v>13</v>
      </c>
      <c r="B8" s="141" t="s">
        <v>14</v>
      </c>
      <c r="C8" s="142" t="s">
        <v>16</v>
      </c>
      <c r="D8" s="142" t="s">
        <v>15</v>
      </c>
      <c r="E8" s="142" t="s">
        <v>39</v>
      </c>
    </row>
    <row r="9" spans="1:7" x14ac:dyDescent="0.25">
      <c r="A9" s="62"/>
      <c r="B9" s="63"/>
      <c r="C9" s="71"/>
      <c r="D9" s="87"/>
      <c r="E9" s="87"/>
    </row>
    <row r="10" spans="1:7" x14ac:dyDescent="0.25">
      <c r="A10" s="62"/>
      <c r="B10" s="66"/>
      <c r="C10" s="71"/>
      <c r="D10" s="87"/>
      <c r="E10" s="87"/>
    </row>
    <row r="11" spans="1:7" x14ac:dyDescent="0.25">
      <c r="A11" s="62"/>
      <c r="B11" s="66"/>
      <c r="C11" s="71"/>
      <c r="D11" s="87"/>
      <c r="E11" s="87"/>
    </row>
    <row r="12" spans="1:7" x14ac:dyDescent="0.25">
      <c r="A12" s="62"/>
      <c r="B12" s="66"/>
      <c r="C12" s="71"/>
      <c r="D12" s="87"/>
      <c r="E12" s="87"/>
    </row>
    <row r="13" spans="1:7" x14ac:dyDescent="0.25">
      <c r="A13" s="62"/>
      <c r="B13" s="89" t="s">
        <v>6</v>
      </c>
      <c r="C13" s="71">
        <f>SUM(C9:C12)</f>
        <v>0</v>
      </c>
      <c r="D13" s="87"/>
      <c r="E13" s="87"/>
    </row>
    <row r="14" spans="1:7" x14ac:dyDescent="0.25">
      <c r="A14" s="154"/>
      <c r="B14" s="154"/>
      <c r="C14" s="154"/>
      <c r="D14" s="154"/>
      <c r="E14" s="154"/>
      <c r="F14" s="154"/>
      <c r="G14" s="11"/>
    </row>
    <row r="15" spans="1:7" x14ac:dyDescent="0.25">
      <c r="A15" s="156" t="s">
        <v>172</v>
      </c>
      <c r="B15" s="154" t="s">
        <v>189</v>
      </c>
      <c r="C15" s="154"/>
      <c r="D15" s="154"/>
      <c r="E15" s="154"/>
      <c r="F15" s="154"/>
      <c r="G15" s="11"/>
    </row>
    <row r="16" spans="1:7" x14ac:dyDescent="0.25">
      <c r="A16" s="156"/>
      <c r="B16" s="154" t="s">
        <v>357</v>
      </c>
      <c r="C16" s="154"/>
      <c r="D16" s="154"/>
      <c r="E16" s="154"/>
      <c r="F16" s="154"/>
      <c r="G16" s="11"/>
    </row>
    <row r="17" spans="1:7" x14ac:dyDescent="0.25">
      <c r="A17" s="156"/>
      <c r="B17" s="154"/>
      <c r="C17" s="154"/>
      <c r="D17" s="154"/>
      <c r="E17" s="154"/>
      <c r="F17" s="154"/>
      <c r="G17" s="11"/>
    </row>
    <row r="18" spans="1:7" x14ac:dyDescent="0.25">
      <c r="A18" s="16"/>
      <c r="B18" s="23"/>
      <c r="C18" s="23"/>
      <c r="D18" s="16"/>
      <c r="E18" s="16"/>
    </row>
    <row r="19" spans="1:7" x14ac:dyDescent="0.25">
      <c r="A19" s="16"/>
      <c r="B19" s="23"/>
      <c r="C19" s="23"/>
      <c r="D19" s="16"/>
      <c r="E19" s="16"/>
    </row>
    <row r="20" spans="1:7" x14ac:dyDescent="0.25">
      <c r="A20" s="16"/>
      <c r="B20" s="23"/>
      <c r="C20" s="23"/>
      <c r="D20" s="16"/>
      <c r="E20" s="16"/>
    </row>
    <row r="21" spans="1:7" x14ac:dyDescent="0.25">
      <c r="A21" s="16"/>
      <c r="B21" s="23"/>
      <c r="C21" s="23"/>
      <c r="D21" s="16"/>
      <c r="E21" s="16"/>
    </row>
    <row r="22" spans="1:7" x14ac:dyDescent="0.25">
      <c r="A22" s="16"/>
      <c r="B22" s="23"/>
      <c r="C22" s="23"/>
      <c r="D22" s="16"/>
      <c r="E22" s="16"/>
    </row>
    <row r="23" spans="1:7" x14ac:dyDescent="0.25">
      <c r="A23" s="16"/>
      <c r="B23" s="23"/>
      <c r="C23" s="23"/>
      <c r="D23" s="16"/>
      <c r="E23" s="16"/>
    </row>
    <row r="24" spans="1:7" x14ac:dyDescent="0.25">
      <c r="A24" s="16"/>
      <c r="B24" s="23"/>
      <c r="C24" s="23"/>
      <c r="D24" s="16"/>
      <c r="E24" s="16"/>
    </row>
    <row r="25" spans="1:7" x14ac:dyDescent="0.25">
      <c r="A25" s="16"/>
      <c r="B25" s="23"/>
      <c r="C25" s="23"/>
      <c r="D25" s="16"/>
      <c r="E25" s="16"/>
    </row>
    <row r="26" spans="1:7" x14ac:dyDescent="0.25">
      <c r="A26" s="24"/>
      <c r="B26" s="25"/>
      <c r="C26" s="25"/>
      <c r="D26" s="26"/>
      <c r="E26" s="26"/>
      <c r="F26" s="27"/>
    </row>
    <row r="27" spans="1:7" x14ac:dyDescent="0.25">
      <c r="A27" s="243" t="s">
        <v>35</v>
      </c>
      <c r="B27" s="244"/>
      <c r="C27" s="244"/>
      <c r="D27" s="244"/>
      <c r="E27" s="245"/>
    </row>
    <row r="28" spans="1:7" ht="15" customHeight="1" x14ac:dyDescent="0.25">
      <c r="A28" s="225" t="s">
        <v>131</v>
      </c>
      <c r="B28" s="226"/>
      <c r="C28" s="226"/>
      <c r="D28" s="226"/>
      <c r="E28" s="265"/>
    </row>
    <row r="29" spans="1:7" ht="15" customHeight="1" x14ac:dyDescent="0.25">
      <c r="A29" s="227" t="s">
        <v>132</v>
      </c>
      <c r="B29" s="228"/>
      <c r="C29" s="228"/>
      <c r="D29" s="228"/>
      <c r="E29" s="266"/>
    </row>
    <row r="30" spans="1:7" ht="15" customHeight="1" x14ac:dyDescent="0.25">
      <c r="A30" s="227" t="s">
        <v>160</v>
      </c>
      <c r="B30" s="228"/>
      <c r="C30" s="228"/>
      <c r="D30" s="228"/>
      <c r="E30" s="266"/>
    </row>
    <row r="31" spans="1:7" ht="15" customHeight="1" x14ac:dyDescent="0.25">
      <c r="A31" s="259" t="s">
        <v>136</v>
      </c>
      <c r="B31" s="260"/>
      <c r="C31" s="260"/>
      <c r="D31" s="260"/>
      <c r="E31" s="261"/>
    </row>
    <row r="32" spans="1:7" ht="15" customHeight="1" x14ac:dyDescent="0.25">
      <c r="A32" s="273" t="s">
        <v>137</v>
      </c>
      <c r="B32" s="274"/>
      <c r="C32" s="274"/>
      <c r="D32" s="274"/>
      <c r="E32" s="275"/>
    </row>
  </sheetData>
  <protectedRanges>
    <protectedRange sqref="B9:D13" name="Rango1_1"/>
  </protectedRanges>
  <mergeCells count="12">
    <mergeCell ref="A32:E32"/>
    <mergeCell ref="A27:E27"/>
    <mergeCell ref="A28:E28"/>
    <mergeCell ref="A29:E29"/>
    <mergeCell ref="A30:E30"/>
    <mergeCell ref="A31:E31"/>
    <mergeCell ref="A7:B7"/>
    <mergeCell ref="A2:E2"/>
    <mergeCell ref="A3:E3"/>
    <mergeCell ref="A4:E4"/>
    <mergeCell ref="A5:E5"/>
    <mergeCell ref="A6:E6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Layout" topLeftCell="A33" zoomScaleNormal="100" workbookViewId="0">
      <selection sqref="A1:F37"/>
    </sheetView>
  </sheetViews>
  <sheetFormatPr baseColWidth="10" defaultColWidth="11.42578125" defaultRowHeight="15" x14ac:dyDescent="0.25"/>
  <cols>
    <col min="1" max="1" width="11.42578125" style="4"/>
    <col min="2" max="2" width="45.140625" style="4" customWidth="1"/>
    <col min="3" max="3" width="20.42578125" style="4" customWidth="1"/>
    <col min="4" max="4" width="18.7109375" style="4" customWidth="1"/>
    <col min="5" max="5" width="17.42578125" style="4" customWidth="1"/>
    <col min="6" max="6" width="18.28515625" style="4" customWidth="1"/>
    <col min="7" max="7" width="11.42578125" style="4" hidden="1" customWidth="1"/>
    <col min="8" max="8" width="0.28515625" style="4" customWidth="1"/>
    <col min="9" max="16384" width="11.42578125" style="4"/>
  </cols>
  <sheetData>
    <row r="1" spans="1:6" x14ac:dyDescent="0.25">
      <c r="A1" s="1"/>
      <c r="B1" s="1"/>
      <c r="C1" s="1"/>
      <c r="D1" s="1"/>
      <c r="E1" s="2"/>
      <c r="F1" s="3" t="s">
        <v>40</v>
      </c>
    </row>
    <row r="2" spans="1:6" x14ac:dyDescent="0.25">
      <c r="A2" s="257" t="s">
        <v>173</v>
      </c>
      <c r="B2" s="257"/>
      <c r="C2" s="257"/>
      <c r="D2" s="257"/>
      <c r="E2" s="257"/>
      <c r="F2" s="145"/>
    </row>
    <row r="3" spans="1:6" ht="15.75" customHeight="1" x14ac:dyDescent="0.25">
      <c r="A3" s="222" t="s">
        <v>9</v>
      </c>
      <c r="B3" s="222"/>
      <c r="C3" s="222"/>
      <c r="D3" s="222"/>
      <c r="E3" s="222"/>
      <c r="F3" s="222"/>
    </row>
    <row r="4" spans="1:6" x14ac:dyDescent="0.25">
      <c r="A4" s="222" t="s">
        <v>10</v>
      </c>
      <c r="B4" s="222"/>
      <c r="C4" s="222"/>
      <c r="D4" s="222"/>
      <c r="E4" s="222"/>
      <c r="F4" s="222"/>
    </row>
    <row r="5" spans="1:6" x14ac:dyDescent="0.25">
      <c r="A5" s="223" t="s">
        <v>11</v>
      </c>
      <c r="B5" s="223"/>
      <c r="C5" s="223"/>
      <c r="D5" s="223"/>
      <c r="E5" s="223"/>
      <c r="F5" s="223"/>
    </row>
    <row r="6" spans="1:6" x14ac:dyDescent="0.25">
      <c r="A6" s="223" t="s">
        <v>41</v>
      </c>
      <c r="B6" s="223"/>
      <c r="C6" s="223"/>
      <c r="D6" s="223"/>
      <c r="E6" s="223"/>
      <c r="F6" s="223"/>
    </row>
    <row r="7" spans="1:6" x14ac:dyDescent="0.25">
      <c r="A7" s="1"/>
      <c r="B7" s="1"/>
      <c r="C7" s="1"/>
      <c r="D7" s="1"/>
      <c r="E7" s="28"/>
      <c r="F7" s="1"/>
    </row>
    <row r="8" spans="1:6" x14ac:dyDescent="0.25">
      <c r="A8" s="1"/>
      <c r="B8" s="1"/>
      <c r="C8" s="1"/>
      <c r="D8" s="1"/>
      <c r="E8" s="28"/>
      <c r="F8" s="1"/>
    </row>
    <row r="9" spans="1:6" x14ac:dyDescent="0.25">
      <c r="A9" s="90" t="s">
        <v>42</v>
      </c>
      <c r="B9" s="68"/>
      <c r="C9" s="68"/>
      <c r="D9" s="68"/>
      <c r="E9" s="91"/>
      <c r="F9" s="68"/>
    </row>
    <row r="10" spans="1:6" x14ac:dyDescent="0.25">
      <c r="A10" s="140" t="s">
        <v>13</v>
      </c>
      <c r="B10" s="140" t="s">
        <v>43</v>
      </c>
      <c r="C10" s="140" t="s">
        <v>44</v>
      </c>
      <c r="D10" s="140" t="s">
        <v>45</v>
      </c>
      <c r="E10" s="142" t="s">
        <v>46</v>
      </c>
      <c r="F10" s="142" t="s">
        <v>47</v>
      </c>
    </row>
    <row r="11" spans="1:6" x14ac:dyDescent="0.25">
      <c r="A11" s="72" t="s">
        <v>190</v>
      </c>
      <c r="B11" s="72" t="s">
        <v>358</v>
      </c>
      <c r="C11" s="197">
        <v>0</v>
      </c>
      <c r="D11" s="198">
        <v>14125.15</v>
      </c>
      <c r="E11" s="92" t="s">
        <v>199</v>
      </c>
      <c r="F11" s="72" t="s">
        <v>200</v>
      </c>
    </row>
    <row r="12" spans="1:6" x14ac:dyDescent="0.25">
      <c r="A12" s="72" t="s">
        <v>191</v>
      </c>
      <c r="B12" s="72" t="s">
        <v>195</v>
      </c>
      <c r="C12" s="197">
        <v>0</v>
      </c>
      <c r="D12" s="198">
        <v>203862.27</v>
      </c>
      <c r="E12" s="92" t="s">
        <v>199</v>
      </c>
      <c r="F12" s="72" t="s">
        <v>200</v>
      </c>
    </row>
    <row r="13" spans="1:6" x14ac:dyDescent="0.25">
      <c r="A13" s="72" t="s">
        <v>359</v>
      </c>
      <c r="B13" s="72" t="s">
        <v>360</v>
      </c>
      <c r="C13" s="197">
        <v>0</v>
      </c>
      <c r="D13" s="198">
        <v>10884.24</v>
      </c>
      <c r="E13" s="92" t="s">
        <v>199</v>
      </c>
      <c r="F13" s="72" t="s">
        <v>200</v>
      </c>
    </row>
    <row r="14" spans="1:6" x14ac:dyDescent="0.25">
      <c r="A14" s="72" t="s">
        <v>192</v>
      </c>
      <c r="B14" s="72" t="s">
        <v>196</v>
      </c>
      <c r="C14" s="197">
        <v>0</v>
      </c>
      <c r="D14" s="198">
        <v>867624.95</v>
      </c>
      <c r="E14" s="92" t="s">
        <v>199</v>
      </c>
      <c r="F14" s="72" t="s">
        <v>201</v>
      </c>
    </row>
    <row r="15" spans="1:6" x14ac:dyDescent="0.25">
      <c r="A15" s="72" t="s">
        <v>193</v>
      </c>
      <c r="B15" s="72" t="s">
        <v>197</v>
      </c>
      <c r="C15" s="197">
        <v>0</v>
      </c>
      <c r="D15" s="198">
        <v>1582709.84</v>
      </c>
      <c r="E15" s="92" t="s">
        <v>199</v>
      </c>
      <c r="F15" s="72" t="s">
        <v>201</v>
      </c>
    </row>
    <row r="16" spans="1:6" x14ac:dyDescent="0.25">
      <c r="A16" s="72" t="s">
        <v>194</v>
      </c>
      <c r="B16" s="72" t="s">
        <v>361</v>
      </c>
      <c r="C16" s="197">
        <v>0</v>
      </c>
      <c r="D16" s="198">
        <v>24232.66</v>
      </c>
      <c r="E16" s="92" t="s">
        <v>199</v>
      </c>
      <c r="F16" s="72" t="s">
        <v>200</v>
      </c>
    </row>
    <row r="17" spans="1:6" x14ac:dyDescent="0.25">
      <c r="A17" s="72" t="s">
        <v>362</v>
      </c>
      <c r="B17" s="72" t="s">
        <v>363</v>
      </c>
      <c r="C17" s="197">
        <v>0</v>
      </c>
      <c r="D17" s="198">
        <v>4296</v>
      </c>
      <c r="E17" s="92" t="s">
        <v>199</v>
      </c>
      <c r="F17" s="72" t="s">
        <v>200</v>
      </c>
    </row>
    <row r="18" spans="1:6" x14ac:dyDescent="0.25">
      <c r="A18" s="72" t="s">
        <v>365</v>
      </c>
      <c r="B18" s="72" t="s">
        <v>364</v>
      </c>
      <c r="C18" s="197">
        <v>0</v>
      </c>
      <c r="D18" s="198">
        <v>254448.5</v>
      </c>
      <c r="E18" s="92" t="s">
        <v>199</v>
      </c>
      <c r="F18" s="72" t="s">
        <v>200</v>
      </c>
    </row>
    <row r="19" spans="1:6" x14ac:dyDescent="0.25">
      <c r="A19" s="72" t="s">
        <v>366</v>
      </c>
      <c r="B19" s="72" t="s">
        <v>367</v>
      </c>
      <c r="C19" s="197">
        <v>0</v>
      </c>
      <c r="D19" s="198">
        <v>11636.34</v>
      </c>
      <c r="E19" s="92" t="s">
        <v>199</v>
      </c>
      <c r="F19" s="72" t="s">
        <v>200</v>
      </c>
    </row>
    <row r="20" spans="1:6" x14ac:dyDescent="0.25">
      <c r="A20" s="93"/>
      <c r="B20" s="93"/>
      <c r="C20" s="93"/>
      <c r="D20" s="93"/>
      <c r="E20" s="94"/>
      <c r="F20" s="93"/>
    </row>
    <row r="21" spans="1:6" x14ac:dyDescent="0.25">
      <c r="A21" s="69"/>
      <c r="B21" s="69"/>
      <c r="C21" s="69"/>
      <c r="D21" s="69"/>
      <c r="E21" s="95"/>
      <c r="F21" s="69"/>
    </row>
    <row r="22" spans="1:6" ht="24" customHeight="1" x14ac:dyDescent="0.25">
      <c r="A22" s="140" t="s">
        <v>13</v>
      </c>
      <c r="B22" s="140" t="s">
        <v>43</v>
      </c>
      <c r="C22" s="142" t="s">
        <v>48</v>
      </c>
      <c r="D22" s="142" t="s">
        <v>49</v>
      </c>
      <c r="E22" s="142" t="s">
        <v>50</v>
      </c>
      <c r="F22" s="142" t="s">
        <v>51</v>
      </c>
    </row>
    <row r="23" spans="1:6" ht="26.25" customHeight="1" x14ac:dyDescent="0.25">
      <c r="A23" s="276" t="s">
        <v>2</v>
      </c>
      <c r="B23" s="277"/>
      <c r="C23" s="277"/>
      <c r="D23" s="277"/>
      <c r="E23" s="277"/>
      <c r="F23" s="278"/>
    </row>
    <row r="24" spans="1:6" x14ac:dyDescent="0.25">
      <c r="A24" s="62"/>
      <c r="B24" s="70"/>
      <c r="C24" s="96"/>
      <c r="D24" s="97"/>
      <c r="E24" s="97"/>
      <c r="F24" s="98"/>
    </row>
    <row r="25" spans="1:6" ht="24.75" customHeight="1" x14ac:dyDescent="0.25">
      <c r="A25" s="276" t="s">
        <v>3</v>
      </c>
      <c r="B25" s="277"/>
      <c r="C25" s="277"/>
      <c r="D25" s="277"/>
      <c r="E25" s="277"/>
      <c r="F25" s="278"/>
    </row>
    <row r="26" spans="1:6" x14ac:dyDescent="0.25">
      <c r="A26" s="62"/>
      <c r="B26" s="70"/>
      <c r="C26" s="96"/>
      <c r="D26" s="97"/>
      <c r="E26" s="97"/>
      <c r="F26" s="98"/>
    </row>
    <row r="27" spans="1:6" ht="24" customHeight="1" x14ac:dyDescent="0.25">
      <c r="A27" s="276" t="s">
        <v>52</v>
      </c>
      <c r="B27" s="277"/>
      <c r="C27" s="277"/>
      <c r="D27" s="277"/>
      <c r="E27" s="277"/>
      <c r="F27" s="278"/>
    </row>
    <row r="28" spans="1:6" x14ac:dyDescent="0.25">
      <c r="A28" s="62"/>
      <c r="B28" s="70"/>
      <c r="C28" s="96"/>
      <c r="D28" s="97"/>
      <c r="E28" s="97"/>
      <c r="F28" s="98"/>
    </row>
    <row r="29" spans="1:6" x14ac:dyDescent="0.25">
      <c r="A29" s="62"/>
      <c r="B29" s="99" t="s">
        <v>34</v>
      </c>
      <c r="C29" s="100">
        <f>SUM(C23:C28)</f>
        <v>0</v>
      </c>
      <c r="D29" s="101">
        <f>SUM(D23:D28)</f>
        <v>0</v>
      </c>
      <c r="E29" s="101">
        <f>SUM(E23:E28)</f>
        <v>0</v>
      </c>
      <c r="F29" s="62"/>
    </row>
    <row r="30" spans="1:6" x14ac:dyDescent="0.25">
      <c r="A30" s="93"/>
      <c r="B30" s="113"/>
      <c r="C30" s="110"/>
      <c r="D30" s="111"/>
      <c r="E30" s="111"/>
      <c r="F30" s="93"/>
    </row>
    <row r="31" spans="1:6" ht="14.25" customHeight="1" x14ac:dyDescent="0.25">
      <c r="A31" s="161" t="s">
        <v>172</v>
      </c>
      <c r="B31" s="291" t="s">
        <v>198</v>
      </c>
      <c r="C31" s="291"/>
      <c r="D31" s="291"/>
      <c r="E31" s="291"/>
      <c r="F31" s="291"/>
    </row>
    <row r="32" spans="1:6" x14ac:dyDescent="0.25">
      <c r="A32" s="93"/>
      <c r="B32" s="113"/>
      <c r="C32" s="110"/>
      <c r="D32" s="111"/>
      <c r="E32" s="111"/>
      <c r="F32" s="93"/>
    </row>
    <row r="33" spans="1:6" x14ac:dyDescent="0.25">
      <c r="A33" s="154"/>
      <c r="B33" s="154"/>
      <c r="C33" s="154"/>
      <c r="D33" s="154"/>
      <c r="E33" s="154"/>
      <c r="F33" s="154"/>
    </row>
    <row r="34" spans="1:6" x14ac:dyDescent="0.25">
      <c r="A34" s="1"/>
      <c r="B34" s="1"/>
      <c r="C34" s="1"/>
      <c r="D34" s="28"/>
      <c r="E34" s="28"/>
      <c r="F34" s="1"/>
    </row>
    <row r="35" spans="1:6" x14ac:dyDescent="0.25">
      <c r="A35" s="1"/>
      <c r="B35" s="1"/>
      <c r="C35" s="1"/>
      <c r="D35" s="28"/>
      <c r="E35" s="28"/>
      <c r="F35" s="1"/>
    </row>
    <row r="36" spans="1:6" x14ac:dyDescent="0.25">
      <c r="A36" s="1"/>
      <c r="B36" s="1"/>
      <c r="C36" s="1"/>
      <c r="D36" s="28"/>
      <c r="E36" s="28"/>
      <c r="F36" s="1"/>
    </row>
    <row r="37" spans="1:6" x14ac:dyDescent="0.25">
      <c r="A37" s="24"/>
      <c r="B37" s="24"/>
      <c r="C37" s="29"/>
      <c r="D37" s="29"/>
      <c r="E37" s="29"/>
      <c r="F37" s="24"/>
    </row>
    <row r="38" spans="1:6" x14ac:dyDescent="0.25">
      <c r="A38" s="24"/>
      <c r="B38" s="24"/>
      <c r="C38" s="29"/>
      <c r="D38" s="29"/>
      <c r="E38" s="29"/>
      <c r="F38" s="24"/>
    </row>
    <row r="39" spans="1:6" ht="15" customHeight="1" x14ac:dyDescent="0.25">
      <c r="A39" s="243" t="s">
        <v>35</v>
      </c>
      <c r="B39" s="244"/>
      <c r="C39" s="244"/>
      <c r="D39" s="244"/>
      <c r="E39" s="244"/>
      <c r="F39" s="245"/>
    </row>
    <row r="40" spans="1:6" ht="10.5" customHeight="1" x14ac:dyDescent="0.25">
      <c r="A40" s="282" t="s">
        <v>161</v>
      </c>
      <c r="B40" s="283"/>
      <c r="C40" s="283"/>
      <c r="D40" s="283"/>
      <c r="E40" s="283"/>
      <c r="F40" s="284"/>
    </row>
    <row r="41" spans="1:6" ht="10.5" customHeight="1" x14ac:dyDescent="0.25">
      <c r="A41" s="285" t="s">
        <v>162</v>
      </c>
      <c r="B41" s="286"/>
      <c r="C41" s="286"/>
      <c r="D41" s="286"/>
      <c r="E41" s="286"/>
      <c r="F41" s="287"/>
    </row>
    <row r="42" spans="1:6" ht="10.5" customHeight="1" x14ac:dyDescent="0.25">
      <c r="A42" s="102" t="s">
        <v>138</v>
      </c>
      <c r="B42" s="103"/>
      <c r="C42" s="103"/>
      <c r="D42" s="103"/>
      <c r="E42" s="103"/>
      <c r="F42" s="104"/>
    </row>
    <row r="43" spans="1:6" ht="10.5" customHeight="1" x14ac:dyDescent="0.25">
      <c r="A43" s="102" t="s">
        <v>139</v>
      </c>
      <c r="B43" s="103"/>
      <c r="C43" s="103"/>
      <c r="D43" s="103"/>
      <c r="E43" s="103"/>
      <c r="F43" s="104"/>
    </row>
    <row r="44" spans="1:6" ht="10.5" customHeight="1" x14ac:dyDescent="0.25">
      <c r="A44" s="227" t="s">
        <v>131</v>
      </c>
      <c r="B44" s="228"/>
      <c r="C44" s="228"/>
      <c r="D44" s="228"/>
      <c r="E44" s="228"/>
      <c r="F44" s="266"/>
    </row>
    <row r="45" spans="1:6" ht="10.5" customHeight="1" x14ac:dyDescent="0.25">
      <c r="A45" s="227" t="s">
        <v>132</v>
      </c>
      <c r="B45" s="228"/>
      <c r="C45" s="228"/>
      <c r="D45" s="228"/>
      <c r="E45" s="228"/>
      <c r="F45" s="266"/>
    </row>
    <row r="46" spans="1:6" ht="10.5" customHeight="1" x14ac:dyDescent="0.25">
      <c r="A46" s="227" t="s">
        <v>164</v>
      </c>
      <c r="B46" s="228"/>
      <c r="C46" s="228"/>
      <c r="D46" s="228"/>
      <c r="E46" s="228"/>
      <c r="F46" s="266"/>
    </row>
    <row r="47" spans="1:6" ht="10.5" customHeight="1" x14ac:dyDescent="0.25">
      <c r="A47" s="229" t="s">
        <v>163</v>
      </c>
      <c r="B47" s="230"/>
      <c r="C47" s="230"/>
      <c r="D47" s="230"/>
      <c r="E47" s="230"/>
      <c r="F47" s="288"/>
    </row>
    <row r="48" spans="1:6" ht="10.5" customHeight="1" x14ac:dyDescent="0.25">
      <c r="A48" s="227" t="s">
        <v>140</v>
      </c>
      <c r="B48" s="289"/>
      <c r="C48" s="289"/>
      <c r="D48" s="289"/>
      <c r="E48" s="289"/>
      <c r="F48" s="290"/>
    </row>
    <row r="49" spans="1:6" ht="10.5" customHeight="1" x14ac:dyDescent="0.25">
      <c r="A49" s="229" t="s">
        <v>141</v>
      </c>
      <c r="B49" s="230"/>
      <c r="C49" s="230"/>
      <c r="D49" s="230"/>
      <c r="E49" s="230"/>
      <c r="F49" s="288"/>
    </row>
    <row r="50" spans="1:6" ht="10.5" customHeight="1" x14ac:dyDescent="0.25">
      <c r="A50" s="279"/>
      <c r="B50" s="280"/>
      <c r="C50" s="280"/>
      <c r="D50" s="280"/>
      <c r="E50" s="280"/>
      <c r="F50" s="281"/>
    </row>
  </sheetData>
  <protectedRanges>
    <protectedRange sqref="E23:F24 E25:F26 E29:F32 B29:D32 B24:D24 B26:D26 B28:D28 E27:F28" name="Rango1"/>
  </protectedRanges>
  <mergeCells count="19">
    <mergeCell ref="A50:F50"/>
    <mergeCell ref="A25:F25"/>
    <mergeCell ref="A27:F27"/>
    <mergeCell ref="A39:F39"/>
    <mergeCell ref="A40:F40"/>
    <mergeCell ref="A41:F41"/>
    <mergeCell ref="A44:F44"/>
    <mergeCell ref="A45:F45"/>
    <mergeCell ref="A46:F46"/>
    <mergeCell ref="A47:F47"/>
    <mergeCell ref="A48:F48"/>
    <mergeCell ref="A49:F49"/>
    <mergeCell ref="B31:F31"/>
    <mergeCell ref="A23:F23"/>
    <mergeCell ref="A2:E2"/>
    <mergeCell ref="A3:F3"/>
    <mergeCell ref="A4:F4"/>
    <mergeCell ref="A5:F5"/>
    <mergeCell ref="A6:F6"/>
  </mergeCells>
  <pageMargins left="0.70866141732283472" right="0.70866141732283472" top="1.1417322834645669" bottom="0.74803149606299213" header="0.31496062992125984" footer="0.31496062992125984"/>
  <pageSetup scale="82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Layout" topLeftCell="A13" zoomScaleNormal="100" workbookViewId="0">
      <selection sqref="A1:E23"/>
    </sheetView>
  </sheetViews>
  <sheetFormatPr baseColWidth="10" defaultColWidth="11.42578125" defaultRowHeight="15" x14ac:dyDescent="0.25"/>
  <cols>
    <col min="1" max="1" width="39.85546875" style="4" customWidth="1"/>
    <col min="2" max="2" width="52.85546875" style="4" customWidth="1"/>
    <col min="3" max="3" width="22.7109375" style="4" customWidth="1"/>
    <col min="4" max="4" width="6.7109375" style="4" customWidth="1"/>
    <col min="5" max="5" width="11.42578125" style="4" customWidth="1"/>
    <col min="6" max="16384" width="11.42578125" style="4"/>
  </cols>
  <sheetData>
    <row r="1" spans="1:7" x14ac:dyDescent="0.25">
      <c r="A1" s="1"/>
      <c r="B1" s="1"/>
      <c r="C1" s="3" t="s">
        <v>53</v>
      </c>
      <c r="D1" s="2"/>
      <c r="E1" s="2"/>
      <c r="F1" s="1"/>
    </row>
    <row r="2" spans="1:7" x14ac:dyDescent="0.25">
      <c r="A2" s="257" t="s">
        <v>173</v>
      </c>
      <c r="B2" s="257"/>
      <c r="C2" s="257"/>
      <c r="D2" s="257"/>
      <c r="E2" s="145"/>
      <c r="F2" s="1"/>
      <c r="G2" s="1"/>
    </row>
    <row r="3" spans="1:7" ht="15.75" customHeight="1" x14ac:dyDescent="0.25">
      <c r="A3" s="222" t="s">
        <v>9</v>
      </c>
      <c r="B3" s="222"/>
      <c r="C3" s="222"/>
      <c r="D3" s="222"/>
      <c r="E3" s="222"/>
      <c r="F3" s="1"/>
      <c r="G3" s="1"/>
    </row>
    <row r="4" spans="1:7" x14ac:dyDescent="0.25">
      <c r="A4" s="222" t="s">
        <v>10</v>
      </c>
      <c r="B4" s="222"/>
      <c r="C4" s="222"/>
      <c r="D4" s="222"/>
      <c r="E4" s="222"/>
      <c r="F4" s="1"/>
      <c r="G4" s="1"/>
    </row>
    <row r="5" spans="1:7" x14ac:dyDescent="0.25">
      <c r="A5" s="223" t="s">
        <v>11</v>
      </c>
      <c r="B5" s="223"/>
      <c r="C5" s="223"/>
      <c r="D5" s="223"/>
      <c r="E5" s="223"/>
      <c r="F5" s="1"/>
      <c r="G5" s="1"/>
    </row>
    <row r="6" spans="1:7" x14ac:dyDescent="0.25">
      <c r="A6" s="223" t="s">
        <v>41</v>
      </c>
      <c r="B6" s="223"/>
      <c r="C6" s="223"/>
      <c r="D6" s="223"/>
      <c r="E6" s="223"/>
      <c r="F6" s="1"/>
      <c r="G6" s="1"/>
    </row>
    <row r="7" spans="1:7" x14ac:dyDescent="0.25">
      <c r="A7" s="224" t="s">
        <v>54</v>
      </c>
      <c r="B7" s="224"/>
      <c r="C7" s="224"/>
      <c r="D7" s="28"/>
      <c r="E7" s="1"/>
      <c r="F7" s="1"/>
      <c r="G7" s="1"/>
    </row>
    <row r="8" spans="1:7" x14ac:dyDescent="0.25">
      <c r="A8" s="69"/>
      <c r="B8" s="105"/>
      <c r="C8" s="105"/>
      <c r="D8" s="30"/>
      <c r="E8" s="1"/>
      <c r="F8" s="1"/>
      <c r="G8" s="1"/>
    </row>
    <row r="9" spans="1:7" x14ac:dyDescent="0.25">
      <c r="A9" s="106" t="s">
        <v>55</v>
      </c>
      <c r="B9" s="69"/>
      <c r="C9" s="69"/>
      <c r="D9" s="1"/>
      <c r="E9" s="1"/>
      <c r="F9" s="1"/>
      <c r="G9" s="1"/>
    </row>
    <row r="10" spans="1:7" ht="24.95" customHeight="1" x14ac:dyDescent="0.25">
      <c r="A10" s="140" t="s">
        <v>13</v>
      </c>
      <c r="B10" s="140" t="s">
        <v>165</v>
      </c>
      <c r="C10" s="140" t="s">
        <v>56</v>
      </c>
    </row>
    <row r="11" spans="1:7" ht="34.5" customHeight="1" x14ac:dyDescent="0.25">
      <c r="A11" s="107"/>
      <c r="B11" s="62"/>
      <c r="C11" s="62"/>
    </row>
    <row r="12" spans="1:7" ht="32.25" customHeight="1" x14ac:dyDescent="0.25">
      <c r="A12" s="108"/>
      <c r="B12" s="162" t="s">
        <v>202</v>
      </c>
      <c r="C12" s="62"/>
    </row>
    <row r="13" spans="1:7" ht="32.25" customHeight="1" x14ac:dyDescent="0.25">
      <c r="A13" s="108"/>
      <c r="B13" s="62"/>
      <c r="C13" s="62"/>
    </row>
    <row r="14" spans="1:7" ht="21.75" customHeight="1" x14ac:dyDescent="0.25">
      <c r="A14" s="107" t="s">
        <v>57</v>
      </c>
      <c r="B14" s="62"/>
      <c r="C14" s="62"/>
      <c r="D14" s="1"/>
      <c r="E14" s="1"/>
      <c r="F14" s="1"/>
      <c r="G14" s="1"/>
    </row>
    <row r="15" spans="1:7" x14ac:dyDescent="0.25">
      <c r="A15" s="154"/>
      <c r="B15" s="154"/>
      <c r="C15" s="154"/>
      <c r="D15" s="154"/>
      <c r="E15" s="154"/>
      <c r="F15" s="154"/>
      <c r="G15" s="1"/>
    </row>
    <row r="16" spans="1:7" ht="30" customHeight="1" x14ac:dyDescent="0.25">
      <c r="A16" s="293" t="s">
        <v>368</v>
      </c>
      <c r="B16" s="293"/>
      <c r="C16" s="293"/>
      <c r="D16" s="154"/>
      <c r="E16" s="154"/>
      <c r="F16" s="154"/>
      <c r="G16" s="1"/>
    </row>
    <row r="17" spans="1:8" x14ac:dyDescent="0.25">
      <c r="A17" s="154"/>
      <c r="B17" s="154"/>
      <c r="C17" s="154"/>
      <c r="D17" s="154"/>
      <c r="E17" s="154"/>
      <c r="F17" s="154"/>
      <c r="G17" s="1"/>
    </row>
    <row r="18" spans="1:8" x14ac:dyDescent="0.25">
      <c r="A18" s="156"/>
      <c r="B18" s="154"/>
      <c r="C18" s="154"/>
      <c r="D18" s="154"/>
      <c r="E18" s="154"/>
      <c r="F18" s="154"/>
      <c r="G18" s="1"/>
    </row>
    <row r="19" spans="1:8" x14ac:dyDescent="0.25">
      <c r="A19" s="156"/>
      <c r="B19" s="154"/>
      <c r="C19" s="154"/>
      <c r="D19" s="154"/>
      <c r="E19" s="154"/>
      <c r="F19" s="154"/>
      <c r="G19" s="1"/>
    </row>
    <row r="20" spans="1:8" x14ac:dyDescent="0.25">
      <c r="A20" s="156"/>
      <c r="B20" s="154"/>
      <c r="C20" s="154"/>
      <c r="D20" s="154"/>
      <c r="E20" s="154"/>
      <c r="F20" s="154"/>
      <c r="G20" s="1"/>
    </row>
    <row r="21" spans="1:8" x14ac:dyDescent="0.25">
      <c r="A21" s="156"/>
      <c r="B21" s="154"/>
      <c r="C21" s="154"/>
      <c r="D21" s="154"/>
      <c r="E21" s="154"/>
      <c r="F21" s="154"/>
      <c r="G21" s="1"/>
    </row>
    <row r="22" spans="1:8" x14ac:dyDescent="0.25">
      <c r="A22" s="156"/>
      <c r="B22" s="154"/>
      <c r="C22" s="154"/>
      <c r="D22" s="154"/>
      <c r="E22" s="154"/>
      <c r="F22" s="154"/>
      <c r="G22" s="1"/>
    </row>
    <row r="23" spans="1:8" x14ac:dyDescent="0.25">
      <c r="A23" s="156"/>
      <c r="B23" s="154"/>
      <c r="C23" s="154"/>
      <c r="D23" s="154"/>
      <c r="E23" s="154"/>
      <c r="F23" s="154"/>
      <c r="G23" s="1"/>
    </row>
    <row r="24" spans="1:8" x14ac:dyDescent="0.25">
      <c r="A24" s="156"/>
      <c r="B24" s="154"/>
      <c r="C24" s="154"/>
      <c r="D24" s="154"/>
      <c r="E24" s="154"/>
      <c r="F24" s="154"/>
      <c r="G24" s="1"/>
    </row>
    <row r="25" spans="1:8" x14ac:dyDescent="0.25">
      <c r="A25" s="156"/>
      <c r="B25" s="154"/>
      <c r="C25" s="154"/>
      <c r="D25" s="154"/>
      <c r="E25" s="154"/>
      <c r="F25" s="154"/>
      <c r="G25" s="1"/>
    </row>
    <row r="26" spans="1:8" x14ac:dyDescent="0.25">
      <c r="A26" s="69"/>
      <c r="B26" s="69"/>
      <c r="C26" s="69"/>
      <c r="D26" s="1"/>
      <c r="E26" s="1"/>
      <c r="F26" s="1"/>
      <c r="G26" s="1"/>
    </row>
    <row r="27" spans="1:8" ht="31.5" customHeight="1" x14ac:dyDescent="0.25">
      <c r="A27" s="292" t="s">
        <v>58</v>
      </c>
      <c r="B27" s="292"/>
      <c r="C27" s="292"/>
      <c r="D27" s="31"/>
      <c r="E27" s="31"/>
      <c r="F27" s="31"/>
      <c r="G27" s="31"/>
    </row>
    <row r="28" spans="1:8" x14ac:dyDescent="0.25">
      <c r="A28" s="1"/>
      <c r="B28" s="1"/>
      <c r="C28" s="1"/>
      <c r="D28" s="1"/>
      <c r="E28" s="1"/>
      <c r="F28" s="1"/>
      <c r="G28" s="1"/>
      <c r="H28" s="18"/>
    </row>
    <row r="29" spans="1:8" x14ac:dyDescent="0.25">
      <c r="A29" s="1"/>
      <c r="B29" s="1"/>
      <c r="C29" s="1"/>
      <c r="D29" s="1"/>
      <c r="E29" s="1"/>
      <c r="F29" s="1"/>
      <c r="G29" s="1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A31" s="18"/>
      <c r="B31" s="18"/>
      <c r="C31" s="18"/>
      <c r="D31" s="18"/>
      <c r="E31" s="18"/>
      <c r="F31" s="18"/>
      <c r="G31" s="18"/>
      <c r="H31" s="18"/>
    </row>
    <row r="32" spans="1:8" x14ac:dyDescent="0.25">
      <c r="A32" s="18"/>
      <c r="B32" s="18"/>
      <c r="C32" s="18"/>
      <c r="D32" s="18"/>
      <c r="E32" s="18"/>
      <c r="F32" s="18"/>
      <c r="G32" s="18"/>
      <c r="H32" s="18"/>
    </row>
    <row r="33" spans="1:8" x14ac:dyDescent="0.25">
      <c r="A33" s="18"/>
      <c r="B33" s="18"/>
      <c r="C33" s="18"/>
      <c r="D33" s="18"/>
      <c r="E33" s="18"/>
      <c r="F33" s="18"/>
      <c r="G33" s="18"/>
      <c r="H33" s="18"/>
    </row>
    <row r="34" spans="1:8" x14ac:dyDescent="0.25">
      <c r="A34" s="18"/>
      <c r="B34" s="18"/>
      <c r="C34" s="18"/>
      <c r="D34" s="18"/>
      <c r="E34" s="18"/>
      <c r="F34" s="18"/>
      <c r="G34" s="18"/>
      <c r="H34" s="18"/>
    </row>
  </sheetData>
  <protectedRanges>
    <protectedRange sqref="A9:G9" name="Rango1_1"/>
  </protectedRanges>
  <mergeCells count="8">
    <mergeCell ref="A27:C27"/>
    <mergeCell ref="A2:D2"/>
    <mergeCell ref="A3:E3"/>
    <mergeCell ref="A4:E4"/>
    <mergeCell ref="A5:E5"/>
    <mergeCell ref="A6:E6"/>
    <mergeCell ref="A7:C7"/>
    <mergeCell ref="A16:C16"/>
  </mergeCells>
  <pageMargins left="0.70866141732283472" right="0.70866141732283472" top="1.1417322834645669" bottom="0.74803149606299213" header="0.31496062992125984" footer="0.31496062992125984"/>
  <pageSetup scale="90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topLeftCell="A12" zoomScaleNormal="100" workbookViewId="0">
      <selection sqref="A1:E22"/>
    </sheetView>
  </sheetViews>
  <sheetFormatPr baseColWidth="10" defaultColWidth="11.42578125" defaultRowHeight="15" x14ac:dyDescent="0.25"/>
  <cols>
    <col min="1" max="1" width="12.85546875" style="4" customWidth="1"/>
    <col min="2" max="2" width="40.7109375" style="4" customWidth="1"/>
    <col min="3" max="3" width="19.140625" style="4" customWidth="1"/>
    <col min="4" max="4" width="30.140625" style="4" customWidth="1"/>
    <col min="5" max="16384" width="11.42578125" style="4"/>
  </cols>
  <sheetData>
    <row r="1" spans="1:5" x14ac:dyDescent="0.25">
      <c r="A1" s="1"/>
      <c r="B1" s="1"/>
      <c r="C1" s="1"/>
      <c r="D1" s="3" t="s">
        <v>59</v>
      </c>
    </row>
    <row r="2" spans="1:5" x14ac:dyDescent="0.25">
      <c r="A2" s="257" t="s">
        <v>173</v>
      </c>
      <c r="B2" s="257"/>
      <c r="C2" s="257"/>
      <c r="D2" s="257"/>
    </row>
    <row r="3" spans="1:5" ht="15.75" customHeight="1" x14ac:dyDescent="0.25">
      <c r="A3" s="222" t="s">
        <v>9</v>
      </c>
      <c r="B3" s="222"/>
      <c r="C3" s="222"/>
      <c r="D3" s="222"/>
    </row>
    <row r="4" spans="1:5" x14ac:dyDescent="0.25">
      <c r="A4" s="222" t="s">
        <v>10</v>
      </c>
      <c r="B4" s="222"/>
      <c r="C4" s="222"/>
      <c r="D4" s="222"/>
    </row>
    <row r="5" spans="1:5" x14ac:dyDescent="0.25">
      <c r="A5" s="223" t="s">
        <v>11</v>
      </c>
      <c r="B5" s="223"/>
      <c r="C5" s="223"/>
      <c r="D5" s="223"/>
    </row>
    <row r="6" spans="1:5" x14ac:dyDescent="0.25">
      <c r="A6" s="223" t="s">
        <v>60</v>
      </c>
      <c r="B6" s="223"/>
      <c r="C6" s="223"/>
      <c r="D6" s="223"/>
    </row>
    <row r="7" spans="1:5" x14ac:dyDescent="0.25">
      <c r="A7" s="294"/>
      <c r="B7" s="294"/>
      <c r="C7" s="294"/>
      <c r="D7" s="294"/>
      <c r="E7" s="27"/>
    </row>
    <row r="8" spans="1:5" ht="24" customHeight="1" x14ac:dyDescent="0.25">
      <c r="A8" s="140" t="s">
        <v>13</v>
      </c>
      <c r="B8" s="140" t="s">
        <v>14</v>
      </c>
      <c r="C8" s="142" t="s">
        <v>16</v>
      </c>
      <c r="D8" s="142" t="s">
        <v>31</v>
      </c>
      <c r="E8" s="18"/>
    </row>
    <row r="9" spans="1:5" ht="18" customHeight="1" x14ac:dyDescent="0.25">
      <c r="A9" s="62" t="s">
        <v>369</v>
      </c>
      <c r="B9" s="70" t="s">
        <v>373</v>
      </c>
      <c r="C9" s="87">
        <v>54749</v>
      </c>
      <c r="D9" s="97" t="s">
        <v>377</v>
      </c>
      <c r="E9" s="32"/>
    </row>
    <row r="10" spans="1:5" x14ac:dyDescent="0.25">
      <c r="A10" s="62" t="s">
        <v>370</v>
      </c>
      <c r="B10" s="167" t="s">
        <v>374</v>
      </c>
      <c r="C10" s="87">
        <v>10000</v>
      </c>
      <c r="D10" s="97" t="s">
        <v>377</v>
      </c>
    </row>
    <row r="11" spans="1:5" x14ac:dyDescent="0.25">
      <c r="A11" s="62" t="s">
        <v>371</v>
      </c>
      <c r="B11" s="199" t="s">
        <v>375</v>
      </c>
      <c r="C11" s="87">
        <v>12077</v>
      </c>
      <c r="D11" s="97" t="s">
        <v>377</v>
      </c>
    </row>
    <row r="12" spans="1:5" x14ac:dyDescent="0.25">
      <c r="A12" s="62" t="s">
        <v>372</v>
      </c>
      <c r="B12" s="70" t="s">
        <v>376</v>
      </c>
      <c r="C12" s="87">
        <v>30000</v>
      </c>
      <c r="D12" s="97" t="s">
        <v>377</v>
      </c>
    </row>
    <row r="13" spans="1:5" x14ac:dyDescent="0.25">
      <c r="A13" s="62"/>
      <c r="B13" s="109" t="s">
        <v>34</v>
      </c>
      <c r="C13" s="71">
        <f>SUM(C9:C12)</f>
        <v>106826</v>
      </c>
      <c r="D13" s="87"/>
    </row>
    <row r="14" spans="1:5" x14ac:dyDescent="0.25">
      <c r="A14" s="93"/>
      <c r="B14" s="163"/>
      <c r="C14" s="164"/>
      <c r="D14" s="165"/>
    </row>
    <row r="15" spans="1:5" ht="30" customHeight="1" x14ac:dyDescent="0.25">
      <c r="A15" s="161"/>
      <c r="B15" s="291"/>
      <c r="C15" s="291"/>
      <c r="D15" s="291"/>
    </row>
    <row r="16" spans="1:5" x14ac:dyDescent="0.25">
      <c r="A16" s="93"/>
      <c r="B16" s="163"/>
      <c r="C16" s="164"/>
      <c r="D16" s="165"/>
    </row>
    <row r="17" spans="1:5" x14ac:dyDescent="0.25">
      <c r="A17" s="11"/>
      <c r="B17" s="12"/>
      <c r="C17" s="8"/>
      <c r="D17" s="13"/>
    </row>
    <row r="18" spans="1:5" x14ac:dyDescent="0.25">
      <c r="A18" s="11"/>
      <c r="B18" s="12"/>
      <c r="C18" s="8"/>
      <c r="D18" s="13"/>
    </row>
    <row r="19" spans="1:5" x14ac:dyDescent="0.25">
      <c r="A19" s="11"/>
      <c r="B19" s="12"/>
      <c r="C19" s="8"/>
      <c r="D19" s="13"/>
    </row>
    <row r="20" spans="1:5" x14ac:dyDescent="0.25">
      <c r="A20" s="11"/>
      <c r="B20" s="12"/>
      <c r="C20" s="8"/>
      <c r="D20" s="13"/>
    </row>
    <row r="21" spans="1:5" x14ac:dyDescent="0.25">
      <c r="A21" s="11"/>
      <c r="B21" s="12"/>
      <c r="C21" s="8"/>
      <c r="D21" s="13"/>
    </row>
    <row r="22" spans="1:5" x14ac:dyDescent="0.25">
      <c r="A22" s="11"/>
      <c r="B22" s="12"/>
      <c r="C22" s="8"/>
      <c r="D22" s="13"/>
    </row>
    <row r="23" spans="1:5" x14ac:dyDescent="0.25">
      <c r="A23" s="15"/>
      <c r="B23" s="33"/>
      <c r="C23" s="34"/>
      <c r="D23" s="35"/>
    </row>
    <row r="24" spans="1:5" ht="15" customHeight="1" x14ac:dyDescent="0.25">
      <c r="A24" s="243" t="s">
        <v>35</v>
      </c>
      <c r="B24" s="244"/>
      <c r="C24" s="244"/>
      <c r="D24" s="245"/>
      <c r="E24" s="36"/>
    </row>
    <row r="25" spans="1:5" x14ac:dyDescent="0.25">
      <c r="A25" s="295" t="s">
        <v>131</v>
      </c>
      <c r="B25" s="296"/>
      <c r="C25" s="296"/>
      <c r="D25" s="297"/>
      <c r="E25" s="37"/>
    </row>
    <row r="26" spans="1:5" x14ac:dyDescent="0.25">
      <c r="A26" s="246" t="s">
        <v>132</v>
      </c>
      <c r="B26" s="247"/>
      <c r="C26" s="247"/>
      <c r="D26" s="248"/>
      <c r="E26" s="37"/>
    </row>
    <row r="27" spans="1:5" ht="15" customHeight="1" x14ac:dyDescent="0.25">
      <c r="A27" s="298" t="s">
        <v>160</v>
      </c>
      <c r="B27" s="299"/>
      <c r="C27" s="299"/>
      <c r="D27" s="300"/>
      <c r="E27" s="38"/>
    </row>
    <row r="28" spans="1:5" x14ac:dyDescent="0.25">
      <c r="A28" s="301" t="s">
        <v>142</v>
      </c>
      <c r="B28" s="302"/>
      <c r="C28" s="302"/>
      <c r="D28" s="303"/>
      <c r="E28" s="39"/>
    </row>
    <row r="36" ht="15.75" customHeight="1" x14ac:dyDescent="0.25"/>
    <row r="39" ht="15" customHeight="1" x14ac:dyDescent="0.25"/>
  </sheetData>
  <protectedRanges>
    <protectedRange sqref="E8" name="Rango1_1"/>
    <protectedRange sqref="C11 B13:D23 B9:D9 B12:C12 B10:C10 D10:D12" name="Rango1"/>
    <protectedRange sqref="B11" name="Rango1_2"/>
  </protectedRanges>
  <mergeCells count="12">
    <mergeCell ref="A28:D28"/>
    <mergeCell ref="B15:D15"/>
    <mergeCell ref="A24:D24"/>
    <mergeCell ref="A25:D25"/>
    <mergeCell ref="A26:D26"/>
    <mergeCell ref="A27:D27"/>
    <mergeCell ref="A7:D7"/>
    <mergeCell ref="A2:D2"/>
    <mergeCell ref="A3:D3"/>
    <mergeCell ref="A4:D4"/>
    <mergeCell ref="A5:D5"/>
    <mergeCell ref="A6:D6"/>
  </mergeCells>
  <pageMargins left="0.70866141732283472" right="0.70866141732283472" top="1.1417322834645669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view="pageLayout" topLeftCell="A18" zoomScaleNormal="100" workbookViewId="0">
      <selection sqref="A1:G23"/>
    </sheetView>
  </sheetViews>
  <sheetFormatPr baseColWidth="10" defaultColWidth="11.42578125" defaultRowHeight="15" x14ac:dyDescent="0.25"/>
  <cols>
    <col min="1" max="1" width="12.7109375" style="4" customWidth="1"/>
    <col min="2" max="2" width="28.7109375" style="4" customWidth="1"/>
    <col min="3" max="3" width="14.5703125" style="4" customWidth="1"/>
    <col min="4" max="4" width="15.85546875" style="4" customWidth="1"/>
    <col min="5" max="5" width="18.7109375" style="4" customWidth="1"/>
    <col min="6" max="7" width="14" style="4" customWidth="1"/>
    <col min="8" max="16384" width="11.42578125" style="4"/>
  </cols>
  <sheetData>
    <row r="1" spans="1:7" x14ac:dyDescent="0.25">
      <c r="A1" s="1"/>
      <c r="B1" s="1"/>
      <c r="C1" s="1"/>
      <c r="D1" s="1"/>
      <c r="E1" s="2"/>
      <c r="F1" s="1"/>
      <c r="G1" s="3" t="s">
        <v>61</v>
      </c>
    </row>
    <row r="2" spans="1:7" x14ac:dyDescent="0.25">
      <c r="A2" s="257" t="s">
        <v>173</v>
      </c>
      <c r="B2" s="257"/>
      <c r="C2" s="257"/>
      <c r="D2" s="257"/>
      <c r="E2" s="257"/>
      <c r="F2" s="1"/>
      <c r="G2" s="1"/>
    </row>
    <row r="3" spans="1:7" ht="15.75" customHeight="1" x14ac:dyDescent="0.25">
      <c r="A3" s="222" t="s">
        <v>9</v>
      </c>
      <c r="B3" s="222"/>
      <c r="C3" s="222"/>
      <c r="D3" s="222"/>
      <c r="E3" s="222"/>
      <c r="F3" s="1"/>
      <c r="G3" s="1"/>
    </row>
    <row r="4" spans="1:7" x14ac:dyDescent="0.25">
      <c r="A4" s="222" t="s">
        <v>10</v>
      </c>
      <c r="B4" s="222"/>
      <c r="C4" s="222"/>
      <c r="D4" s="222"/>
      <c r="E4" s="222"/>
      <c r="F4" s="1"/>
      <c r="G4" s="1"/>
    </row>
    <row r="5" spans="1:7" x14ac:dyDescent="0.25">
      <c r="A5" s="223" t="s">
        <v>62</v>
      </c>
      <c r="B5" s="223"/>
      <c r="C5" s="223"/>
      <c r="D5" s="223"/>
      <c r="E5" s="223"/>
      <c r="F5" s="1"/>
      <c r="G5" s="1"/>
    </row>
    <row r="6" spans="1:7" x14ac:dyDescent="0.25">
      <c r="A6" s="139"/>
      <c r="B6" s="139"/>
      <c r="C6" s="139"/>
      <c r="D6" s="139"/>
      <c r="E6" s="139"/>
      <c r="F6" s="1"/>
      <c r="G6" s="1"/>
    </row>
    <row r="7" spans="1:7" x14ac:dyDescent="0.25">
      <c r="A7" s="82" t="s">
        <v>63</v>
      </c>
      <c r="B7" s="82"/>
      <c r="C7" s="110"/>
      <c r="D7" s="111"/>
      <c r="E7" s="111"/>
      <c r="F7" s="69"/>
      <c r="G7" s="69"/>
    </row>
    <row r="8" spans="1:7" x14ac:dyDescent="0.25">
      <c r="A8" s="233" t="s">
        <v>13</v>
      </c>
      <c r="B8" s="233" t="s">
        <v>14</v>
      </c>
      <c r="C8" s="235" t="s">
        <v>16</v>
      </c>
      <c r="D8" s="235" t="s">
        <v>64</v>
      </c>
      <c r="E8" s="235" t="s">
        <v>31</v>
      </c>
      <c r="F8" s="237" t="s">
        <v>65</v>
      </c>
      <c r="G8" s="237"/>
    </row>
    <row r="9" spans="1:7" x14ac:dyDescent="0.25">
      <c r="A9" s="234"/>
      <c r="B9" s="304"/>
      <c r="C9" s="236"/>
      <c r="D9" s="236"/>
      <c r="E9" s="236"/>
      <c r="F9" s="143" t="s">
        <v>66</v>
      </c>
      <c r="G9" s="143" t="s">
        <v>67</v>
      </c>
    </row>
    <row r="10" spans="1:7" x14ac:dyDescent="0.25">
      <c r="A10" s="62"/>
      <c r="B10" s="63"/>
      <c r="C10" s="71"/>
      <c r="D10" s="87"/>
      <c r="E10" s="87"/>
      <c r="F10" s="62"/>
      <c r="G10" s="62"/>
    </row>
    <row r="11" spans="1:7" x14ac:dyDescent="0.25">
      <c r="A11" s="62"/>
      <c r="B11" s="63"/>
      <c r="C11" s="310" t="s">
        <v>202</v>
      </c>
      <c r="D11" s="311"/>
      <c r="E11" s="87"/>
      <c r="F11" s="62"/>
      <c r="G11" s="62"/>
    </row>
    <row r="12" spans="1:7" x14ac:dyDescent="0.25">
      <c r="A12" s="62"/>
      <c r="B12" s="63"/>
      <c r="C12" s="71"/>
      <c r="D12" s="87"/>
      <c r="E12" s="87"/>
      <c r="F12" s="62"/>
      <c r="G12" s="62"/>
    </row>
    <row r="13" spans="1:7" x14ac:dyDescent="0.25">
      <c r="A13" s="62"/>
      <c r="B13" s="88" t="s">
        <v>6</v>
      </c>
      <c r="C13" s="71">
        <f>SUM(C9:C12)</f>
        <v>0</v>
      </c>
      <c r="D13" s="87"/>
      <c r="E13" s="87"/>
      <c r="F13" s="62"/>
      <c r="G13" s="62"/>
    </row>
    <row r="14" spans="1:7" x14ac:dyDescent="0.25">
      <c r="A14" s="93"/>
      <c r="B14" s="163"/>
      <c r="C14" s="164"/>
      <c r="D14" s="165"/>
      <c r="E14" s="165"/>
      <c r="F14" s="93"/>
      <c r="G14" s="93"/>
    </row>
    <row r="15" spans="1:7" ht="25.5" customHeight="1" x14ac:dyDescent="0.25">
      <c r="A15" s="161" t="s">
        <v>172</v>
      </c>
      <c r="B15" s="291" t="s">
        <v>203</v>
      </c>
      <c r="C15" s="291"/>
      <c r="D15" s="291"/>
      <c r="E15" s="291"/>
      <c r="F15" s="291"/>
      <c r="G15" s="291"/>
    </row>
    <row r="16" spans="1:7" x14ac:dyDescent="0.25">
      <c r="A16" s="160"/>
      <c r="B16" s="163"/>
      <c r="C16" s="164"/>
      <c r="D16" s="165"/>
      <c r="E16" s="165"/>
      <c r="F16" s="93"/>
      <c r="G16" s="93"/>
    </row>
    <row r="17" spans="1:7" x14ac:dyDescent="0.25">
      <c r="A17" s="154"/>
      <c r="B17" s="154"/>
      <c r="C17" s="154"/>
      <c r="D17" s="154"/>
      <c r="G17" s="11"/>
    </row>
    <row r="18" spans="1:7" x14ac:dyDescent="0.25">
      <c r="A18" s="11"/>
      <c r="B18" s="12"/>
      <c r="C18" s="8"/>
      <c r="D18" s="13"/>
      <c r="E18" s="13"/>
      <c r="F18" s="11"/>
      <c r="G18" s="11"/>
    </row>
    <row r="19" spans="1:7" x14ac:dyDescent="0.25">
      <c r="A19" s="11"/>
      <c r="B19" s="12"/>
      <c r="C19" s="8"/>
      <c r="D19" s="13"/>
      <c r="E19" s="13"/>
      <c r="F19" s="11"/>
      <c r="G19" s="11"/>
    </row>
    <row r="20" spans="1:7" x14ac:dyDescent="0.25">
      <c r="A20" s="11"/>
      <c r="B20" s="12"/>
      <c r="C20" s="8"/>
      <c r="D20" s="13"/>
      <c r="E20" s="13"/>
      <c r="F20" s="11"/>
      <c r="G20" s="11"/>
    </row>
    <row r="21" spans="1:7" x14ac:dyDescent="0.25">
      <c r="A21" s="11"/>
      <c r="B21" s="12"/>
      <c r="C21" s="8"/>
      <c r="D21" s="13"/>
      <c r="E21" s="13"/>
      <c r="F21" s="11"/>
      <c r="G21" s="11"/>
    </row>
    <row r="22" spans="1:7" x14ac:dyDescent="0.25">
      <c r="A22" s="11"/>
      <c r="B22" s="12"/>
      <c r="C22" s="8"/>
      <c r="D22" s="13"/>
      <c r="E22" s="13"/>
      <c r="F22" s="11"/>
      <c r="G22" s="11"/>
    </row>
    <row r="23" spans="1:7" x14ac:dyDescent="0.25">
      <c r="A23" s="11"/>
      <c r="B23" s="12"/>
      <c r="C23" s="8"/>
      <c r="D23" s="13"/>
      <c r="E23" s="13"/>
      <c r="F23" s="11"/>
      <c r="G23" s="11"/>
    </row>
    <row r="24" spans="1:7" x14ac:dyDescent="0.25">
      <c r="A24" s="1"/>
      <c r="B24" s="308"/>
      <c r="C24" s="308"/>
      <c r="D24" s="309"/>
      <c r="E24" s="309"/>
      <c r="F24" s="1"/>
      <c r="G24" s="1"/>
    </row>
    <row r="25" spans="1:7" x14ac:dyDescent="0.25">
      <c r="A25" s="243" t="s">
        <v>35</v>
      </c>
      <c r="B25" s="244"/>
      <c r="C25" s="244"/>
      <c r="D25" s="244"/>
      <c r="E25" s="244"/>
      <c r="F25" s="244"/>
      <c r="G25" s="245"/>
    </row>
    <row r="26" spans="1:7" x14ac:dyDescent="0.25">
      <c r="A26" s="295" t="s">
        <v>131</v>
      </c>
      <c r="B26" s="296"/>
      <c r="C26" s="296"/>
      <c r="D26" s="296"/>
      <c r="E26" s="296"/>
      <c r="F26" s="296"/>
      <c r="G26" s="297"/>
    </row>
    <row r="27" spans="1:7" x14ac:dyDescent="0.25">
      <c r="A27" s="246" t="s">
        <v>143</v>
      </c>
      <c r="B27" s="247"/>
      <c r="C27" s="247"/>
      <c r="D27" s="247"/>
      <c r="E27" s="247"/>
      <c r="F27" s="247"/>
      <c r="G27" s="248"/>
    </row>
    <row r="28" spans="1:7" x14ac:dyDescent="0.25">
      <c r="A28" s="246" t="s">
        <v>160</v>
      </c>
      <c r="B28" s="247"/>
      <c r="C28" s="247"/>
      <c r="D28" s="247"/>
      <c r="E28" s="247"/>
      <c r="F28" s="247"/>
      <c r="G28" s="248"/>
    </row>
    <row r="29" spans="1:7" x14ac:dyDescent="0.25">
      <c r="A29" s="305" t="s">
        <v>144</v>
      </c>
      <c r="B29" s="306"/>
      <c r="C29" s="306"/>
      <c r="D29" s="306"/>
      <c r="E29" s="306"/>
      <c r="F29" s="306"/>
      <c r="G29" s="307"/>
    </row>
    <row r="30" spans="1:7" x14ac:dyDescent="0.25">
      <c r="A30" s="301" t="s">
        <v>142</v>
      </c>
      <c r="B30" s="302"/>
      <c r="C30" s="302"/>
      <c r="D30" s="302"/>
      <c r="E30" s="302"/>
      <c r="F30" s="302"/>
      <c r="G30" s="303"/>
    </row>
    <row r="31" spans="1:7" ht="16.5" x14ac:dyDescent="0.3">
      <c r="A31" s="40"/>
      <c r="B31" s="40"/>
      <c r="C31" s="40"/>
      <c r="D31" s="40"/>
      <c r="E31" s="40"/>
      <c r="F31" s="40"/>
      <c r="G31" s="40"/>
    </row>
  </sheetData>
  <protectedRanges>
    <protectedRange sqref="C7:D7 B9:D16 B18:D23" name="Rango1_1"/>
    <protectedRange sqref="F9" name="Rango1_1_1"/>
  </protectedRanges>
  <mergeCells count="19">
    <mergeCell ref="A29:G29"/>
    <mergeCell ref="A30:G30"/>
    <mergeCell ref="F8:G8"/>
    <mergeCell ref="B24:E24"/>
    <mergeCell ref="A25:G25"/>
    <mergeCell ref="A26:G26"/>
    <mergeCell ref="A27:G27"/>
    <mergeCell ref="A28:G28"/>
    <mergeCell ref="C11:D11"/>
    <mergeCell ref="B15:G15"/>
    <mergeCell ref="A2:E2"/>
    <mergeCell ref="A3:E3"/>
    <mergeCell ref="A4:E4"/>
    <mergeCell ref="A5:E5"/>
    <mergeCell ref="A8:A9"/>
    <mergeCell ref="B8:B9"/>
    <mergeCell ref="C8:C9"/>
    <mergeCell ref="D8:D9"/>
    <mergeCell ref="E8:E9"/>
  </mergeCells>
  <pageMargins left="0.70866141732283472" right="0.70866141732283472" top="1.3385826771653544" bottom="0.74803149606299213" header="0.31496062992125984" footer="0.31496062992125984"/>
  <pageSetup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Layout" topLeftCell="A19" zoomScaleNormal="100" workbookViewId="0">
      <selection activeCell="F15" sqref="F15"/>
    </sheetView>
  </sheetViews>
  <sheetFormatPr baseColWidth="10" defaultColWidth="11.42578125" defaultRowHeight="15" x14ac:dyDescent="0.25"/>
  <cols>
    <col min="1" max="1" width="12.7109375" style="4" customWidth="1"/>
    <col min="2" max="2" width="37.28515625" style="4" customWidth="1"/>
    <col min="3" max="3" width="21.140625" style="4" customWidth="1"/>
    <col min="4" max="4" width="13.7109375" style="4" customWidth="1"/>
    <col min="5" max="5" width="11.42578125" style="4" customWidth="1"/>
    <col min="6" max="6" width="38.5703125" style="4" customWidth="1"/>
    <col min="7" max="16384" width="11.42578125" style="4"/>
  </cols>
  <sheetData>
    <row r="1" spans="1:6" x14ac:dyDescent="0.25">
      <c r="A1" s="1"/>
      <c r="B1" s="1"/>
      <c r="C1" s="1"/>
      <c r="D1" s="1"/>
      <c r="E1" s="1"/>
      <c r="F1" s="3" t="s">
        <v>69</v>
      </c>
    </row>
    <row r="2" spans="1:6" x14ac:dyDescent="0.25">
      <c r="A2" s="257" t="s">
        <v>173</v>
      </c>
      <c r="B2" s="257"/>
      <c r="C2" s="257"/>
      <c r="D2" s="257"/>
      <c r="E2" s="257"/>
      <c r="F2" s="257"/>
    </row>
    <row r="3" spans="1:6" ht="15.75" customHeight="1" x14ac:dyDescent="0.25">
      <c r="A3" s="222" t="s">
        <v>9</v>
      </c>
      <c r="B3" s="222"/>
      <c r="C3" s="222"/>
      <c r="D3" s="222"/>
      <c r="E3" s="222"/>
      <c r="F3" s="222"/>
    </row>
    <row r="4" spans="1:6" x14ac:dyDescent="0.25">
      <c r="A4" s="222" t="s">
        <v>10</v>
      </c>
      <c r="B4" s="222"/>
      <c r="C4" s="222"/>
      <c r="D4" s="222"/>
      <c r="E4" s="222"/>
      <c r="F4" s="222"/>
    </row>
    <row r="5" spans="1:6" x14ac:dyDescent="0.25">
      <c r="A5" s="223" t="s">
        <v>62</v>
      </c>
      <c r="B5" s="223"/>
      <c r="C5" s="223"/>
      <c r="D5" s="223"/>
      <c r="E5" s="223"/>
      <c r="F5" s="223"/>
    </row>
    <row r="6" spans="1:6" x14ac:dyDescent="0.25">
      <c r="A6" s="224" t="s">
        <v>68</v>
      </c>
      <c r="B6" s="224"/>
      <c r="C6" s="112"/>
      <c r="D6" s="82"/>
      <c r="E6" s="82"/>
      <c r="F6" s="82"/>
    </row>
    <row r="7" spans="1:6" ht="21.75" customHeight="1" x14ac:dyDescent="0.25">
      <c r="A7" s="140" t="s">
        <v>13</v>
      </c>
      <c r="B7" s="141" t="s">
        <v>14</v>
      </c>
      <c r="C7" s="142" t="s">
        <v>15</v>
      </c>
      <c r="D7" s="142" t="s">
        <v>16</v>
      </c>
      <c r="E7" s="142" t="s">
        <v>64</v>
      </c>
      <c r="F7" s="142" t="s">
        <v>31</v>
      </c>
    </row>
    <row r="8" spans="1:6" ht="18" customHeight="1" x14ac:dyDescent="0.25">
      <c r="A8" s="62" t="s">
        <v>204</v>
      </c>
      <c r="B8" s="63" t="s">
        <v>210</v>
      </c>
      <c r="C8" s="167" t="s">
        <v>382</v>
      </c>
      <c r="D8" s="71">
        <v>691268.48</v>
      </c>
      <c r="E8" s="168" t="s">
        <v>213</v>
      </c>
      <c r="F8" s="167" t="s">
        <v>214</v>
      </c>
    </row>
    <row r="9" spans="1:6" ht="18" customHeight="1" x14ac:dyDescent="0.25">
      <c r="A9" s="62" t="s">
        <v>205</v>
      </c>
      <c r="B9" s="63" t="s">
        <v>378</v>
      </c>
      <c r="C9" s="167" t="s">
        <v>382</v>
      </c>
      <c r="D9" s="71">
        <v>29205.65</v>
      </c>
      <c r="E9" s="168" t="s">
        <v>213</v>
      </c>
      <c r="F9" s="167" t="s">
        <v>215</v>
      </c>
    </row>
    <row r="10" spans="1:6" ht="18" customHeight="1" x14ac:dyDescent="0.25">
      <c r="A10" s="62" t="s">
        <v>206</v>
      </c>
      <c r="B10" s="63" t="s">
        <v>379</v>
      </c>
      <c r="C10" s="167" t="s">
        <v>382</v>
      </c>
      <c r="D10" s="71">
        <v>10648</v>
      </c>
      <c r="E10" s="168" t="s">
        <v>213</v>
      </c>
      <c r="F10" s="167" t="s">
        <v>216</v>
      </c>
    </row>
    <row r="11" spans="1:6" ht="18" customHeight="1" x14ac:dyDescent="0.25">
      <c r="A11" s="62" t="s">
        <v>207</v>
      </c>
      <c r="B11" s="63" t="s">
        <v>380</v>
      </c>
      <c r="C11" s="167" t="s">
        <v>382</v>
      </c>
      <c r="D11" s="71">
        <v>39901.49</v>
      </c>
      <c r="E11" s="168" t="s">
        <v>213</v>
      </c>
      <c r="F11" s="167" t="s">
        <v>217</v>
      </c>
    </row>
    <row r="12" spans="1:6" ht="18" customHeight="1" x14ac:dyDescent="0.25">
      <c r="A12" s="62" t="s">
        <v>208</v>
      </c>
      <c r="B12" s="63" t="s">
        <v>211</v>
      </c>
      <c r="C12" s="167" t="s">
        <v>382</v>
      </c>
      <c r="D12" s="71">
        <v>113315.73</v>
      </c>
      <c r="E12" s="168" t="s">
        <v>213</v>
      </c>
      <c r="F12" s="167" t="s">
        <v>218</v>
      </c>
    </row>
    <row r="13" spans="1:6" ht="18" customHeight="1" x14ac:dyDescent="0.25">
      <c r="A13" s="62" t="s">
        <v>209</v>
      </c>
      <c r="B13" s="63" t="s">
        <v>212</v>
      </c>
      <c r="C13" s="167" t="s">
        <v>382</v>
      </c>
      <c r="D13" s="71">
        <v>823945.39</v>
      </c>
      <c r="E13" s="168" t="s">
        <v>213</v>
      </c>
      <c r="F13" s="167" t="s">
        <v>219</v>
      </c>
    </row>
    <row r="14" spans="1:6" x14ac:dyDescent="0.25">
      <c r="A14" s="62"/>
      <c r="B14" s="88" t="s">
        <v>6</v>
      </c>
      <c r="C14" s="87"/>
      <c r="D14" s="71">
        <f>SUM(D8:D13)</f>
        <v>1708284.74</v>
      </c>
      <c r="E14" s="87"/>
      <c r="F14" s="87"/>
    </row>
    <row r="15" spans="1:6" x14ac:dyDescent="0.25">
      <c r="A15" s="93"/>
      <c r="B15" s="163"/>
      <c r="C15" s="165"/>
      <c r="D15" s="164"/>
      <c r="E15" s="165"/>
      <c r="F15" s="165"/>
    </row>
    <row r="16" spans="1:6" ht="28.5" customHeight="1" x14ac:dyDescent="0.25">
      <c r="A16" s="169" t="s">
        <v>172</v>
      </c>
      <c r="B16" s="291" t="s">
        <v>381</v>
      </c>
      <c r="C16" s="291"/>
      <c r="D16" s="291"/>
      <c r="E16" s="291"/>
      <c r="F16" s="291"/>
    </row>
    <row r="17" spans="1:7" x14ac:dyDescent="0.25">
      <c r="A17" s="93"/>
      <c r="B17" s="291"/>
      <c r="C17" s="291"/>
      <c r="D17" s="291"/>
      <c r="E17" s="291"/>
      <c r="F17" s="291"/>
    </row>
    <row r="18" spans="1:7" x14ac:dyDescent="0.25">
      <c r="A18" s="93"/>
      <c r="B18" s="163"/>
      <c r="C18" s="165"/>
      <c r="D18" s="164"/>
      <c r="E18" s="165"/>
      <c r="F18" s="165"/>
    </row>
    <row r="19" spans="1:7" x14ac:dyDescent="0.25">
      <c r="A19" s="154"/>
      <c r="B19" s="154"/>
      <c r="C19" s="154"/>
      <c r="D19" s="154"/>
      <c r="G19" s="11"/>
    </row>
    <row r="20" spans="1:7" x14ac:dyDescent="0.25">
      <c r="A20" s="11"/>
      <c r="B20" s="12"/>
      <c r="C20" s="12"/>
      <c r="D20" s="8"/>
      <c r="E20" s="13"/>
      <c r="F20" s="13"/>
    </row>
    <row r="21" spans="1:7" x14ac:dyDescent="0.25">
      <c r="A21" s="11"/>
      <c r="B21" s="12"/>
      <c r="C21" s="12"/>
      <c r="D21" s="8"/>
      <c r="E21" s="13"/>
      <c r="F21" s="13"/>
    </row>
    <row r="22" spans="1:7" x14ac:dyDescent="0.25">
      <c r="A22" s="11"/>
      <c r="B22" s="12"/>
      <c r="C22" s="12"/>
      <c r="D22" s="8"/>
      <c r="E22" s="13"/>
      <c r="F22" s="13"/>
    </row>
    <row r="23" spans="1:7" x14ac:dyDescent="0.25">
      <c r="A23" s="11"/>
      <c r="B23" s="12"/>
      <c r="C23" s="12"/>
      <c r="D23" s="8"/>
      <c r="E23" s="13"/>
      <c r="F23" s="13"/>
    </row>
    <row r="24" spans="1:7" x14ac:dyDescent="0.25">
      <c r="A24" s="11"/>
      <c r="B24" s="43"/>
      <c r="C24" s="43"/>
      <c r="D24" s="42"/>
      <c r="E24" s="41"/>
      <c r="F24" s="41"/>
    </row>
    <row r="25" spans="1:7" x14ac:dyDescent="0.25">
      <c r="A25" s="16"/>
      <c r="B25" s="255"/>
      <c r="C25" s="255"/>
      <c r="D25" s="255"/>
      <c r="E25" s="256"/>
      <c r="F25" s="256"/>
    </row>
    <row r="26" spans="1:7" x14ac:dyDescent="0.25">
      <c r="A26" s="243" t="s">
        <v>35</v>
      </c>
      <c r="B26" s="244"/>
      <c r="C26" s="244"/>
      <c r="D26" s="244"/>
      <c r="E26" s="244"/>
      <c r="F26" s="245"/>
    </row>
    <row r="27" spans="1:7" x14ac:dyDescent="0.25">
      <c r="A27" s="227" t="s">
        <v>131</v>
      </c>
      <c r="B27" s="228"/>
      <c r="C27" s="228"/>
      <c r="D27" s="228"/>
      <c r="E27" s="228"/>
      <c r="F27" s="266"/>
    </row>
    <row r="28" spans="1:7" x14ac:dyDescent="0.25">
      <c r="A28" s="227" t="s">
        <v>132</v>
      </c>
      <c r="B28" s="228"/>
      <c r="C28" s="228"/>
      <c r="D28" s="228"/>
      <c r="E28" s="228"/>
      <c r="F28" s="266"/>
    </row>
    <row r="29" spans="1:7" x14ac:dyDescent="0.25">
      <c r="A29" s="315" t="s">
        <v>171</v>
      </c>
      <c r="B29" s="316"/>
      <c r="C29" s="316"/>
      <c r="D29" s="316"/>
      <c r="E29" s="316"/>
      <c r="F29" s="317"/>
    </row>
    <row r="30" spans="1:7" x14ac:dyDescent="0.25">
      <c r="A30" s="227" t="s">
        <v>160</v>
      </c>
      <c r="B30" s="228"/>
      <c r="C30" s="228"/>
      <c r="D30" s="228"/>
      <c r="E30" s="228"/>
      <c r="F30" s="266"/>
    </row>
    <row r="31" spans="1:7" x14ac:dyDescent="0.25">
      <c r="A31" s="270" t="s">
        <v>144</v>
      </c>
      <c r="B31" s="271"/>
      <c r="C31" s="271"/>
      <c r="D31" s="271"/>
      <c r="E31" s="271"/>
      <c r="F31" s="272"/>
    </row>
    <row r="32" spans="1:7" x14ac:dyDescent="0.25">
      <c r="A32" s="312" t="s">
        <v>142</v>
      </c>
      <c r="B32" s="313"/>
      <c r="C32" s="313"/>
      <c r="D32" s="313"/>
      <c r="E32" s="313"/>
      <c r="F32" s="314"/>
    </row>
  </sheetData>
  <protectedRanges>
    <protectedRange sqref="B20:E24 B8:E18" name="Rango1_1"/>
  </protectedRanges>
  <mergeCells count="15">
    <mergeCell ref="B25:F25"/>
    <mergeCell ref="A2:F2"/>
    <mergeCell ref="A3:F3"/>
    <mergeCell ref="A4:F4"/>
    <mergeCell ref="A5:F5"/>
    <mergeCell ref="A6:B6"/>
    <mergeCell ref="B16:F16"/>
    <mergeCell ref="B17:F17"/>
    <mergeCell ref="A32:F32"/>
    <mergeCell ref="A26:F26"/>
    <mergeCell ref="A27:F27"/>
    <mergeCell ref="A28:F28"/>
    <mergeCell ref="A29:F29"/>
    <mergeCell ref="A30:F30"/>
    <mergeCell ref="A31:F31"/>
  </mergeCells>
  <printOptions horizontalCentered="1"/>
  <pageMargins left="0.31496062992125984" right="0.31496062992125984" top="1.1417322834645669" bottom="0.35433070866141736" header="0" footer="0"/>
  <pageSetup scale="90" orientation="landscape" r:id="rId1"/>
  <headerFooter>
    <oddHeader>&amp;L&amp;G&amp;R&amp;G</oddHeader>
    <oddFooter>&amp;CJUAN RUIZ DE ALARCON NO. 8 INT. 121-125, COLONIA CENTRO, TAXCO DE ALARCON, GUERRERO, C.P. 40200.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IC-8</vt:lpstr>
      <vt:lpstr>IC-9</vt:lpstr>
      <vt:lpstr>IC-10</vt:lpstr>
      <vt:lpstr>IC-11</vt:lpstr>
      <vt:lpstr>IC-12</vt:lpstr>
      <vt:lpstr>IC-13</vt:lpstr>
      <vt:lpstr>IC-14</vt:lpstr>
      <vt:lpstr>IC-15</vt:lpstr>
      <vt:lpstr>IC-16</vt:lpstr>
      <vt:lpstr>IC-17</vt:lpstr>
      <vt:lpstr>IC-18</vt:lpstr>
      <vt:lpstr>IC-19</vt:lpstr>
      <vt:lpstr>IC-20</vt:lpstr>
      <vt:lpstr>IC-21</vt:lpstr>
      <vt:lpstr>IC-22</vt:lpstr>
      <vt:lpstr>IC-23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Administracion</cp:lastModifiedBy>
  <cp:lastPrinted>2022-08-04T14:57:10Z</cp:lastPrinted>
  <dcterms:created xsi:type="dcterms:W3CDTF">2018-10-31T19:27:45Z</dcterms:created>
  <dcterms:modified xsi:type="dcterms:W3CDTF">2022-08-04T15:49:46Z</dcterms:modified>
</cp:coreProperties>
</file>