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SEVAC\"/>
    </mc:Choice>
  </mc:AlternateContent>
  <bookViews>
    <workbookView xWindow="0" yWindow="0" windowWidth="20490" windowHeight="7755"/>
  </bookViews>
  <sheets>
    <sheet name="IC-6" sheetId="4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49" l="1"/>
  <c r="G9" i="49"/>
  <c r="H9" i="49"/>
  <c r="I9" i="49"/>
  <c r="E9" i="49"/>
  <c r="F20" i="49"/>
  <c r="G20" i="49"/>
  <c r="H20" i="49"/>
  <c r="I20" i="49"/>
  <c r="E20" i="49"/>
  <c r="F11" i="49"/>
  <c r="G11" i="49"/>
  <c r="H11" i="49"/>
  <c r="I11" i="49"/>
  <c r="E11" i="49"/>
</calcChain>
</file>

<file path=xl/sharedStrings.xml><?xml version="1.0" encoding="utf-8"?>
<sst xmlns="http://schemas.openxmlformats.org/spreadsheetml/2006/main" count="31" uniqueCount="31">
  <si>
    <t>Concepto</t>
  </si>
  <si>
    <t>Bienes Inmuebles, Infraestructura y Construcciones en Proceso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</si>
  <si>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</si>
  <si>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</si>
  <si>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</si>
  <si>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</si>
  <si>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</si>
  <si>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</si>
  <si>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</si>
  <si>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</si>
  <si>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</si>
  <si>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</si>
  <si>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</si>
  <si>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</si>
  <si>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</si>
  <si>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</si>
  <si>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</si>
  <si>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</si>
  <si>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</si>
  <si>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</si>
  <si>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</si>
  <si>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</si>
  <si>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</si>
  <si>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</si>
  <si>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</si>
  <si>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(1+2-3)</t>
  </si>
  <si>
    <t>(4-1)</t>
  </si>
  <si>
    <t xml:space="preserve">Bienes Muebles </t>
  </si>
  <si>
    <t>Bajo protesta de decir verdad declaramos que los Estados Financieros y sus notas, son razonablemente correctos y son responsabilidad del emisor.</t>
  </si>
  <si>
    <t>COMISION DE AGUA POTABLE Y ALCANTARILLADO DE TAXCO</t>
  </si>
  <si>
    <t>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</si>
</sst>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9" fillId="0" borderId="0"/>
    <xf numFmtId="0" fontId="1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</cellStyleXfs>
  <cellXfs count="52">
    <xf numFmtId="0" fontId="0" fillId="0" borderId="0" xfId="0"/>
    <xf numFmtId="0" fontId="4" fillId="3" borderId="4" xfId="2" applyFont="1" applyFill="1" applyBorder="1" applyAlignment="1">
      <alignment vertical="top"/>
    </xf>
    <xf numFmtId="0" fontId="3" fillId="2" borderId="3" xfId="2" applyFont="1" applyFill="1" applyBorder="1" applyAlignment="1"/>
    <xf numFmtId="0" fontId="3" fillId="2" borderId="0" xfId="2" applyFont="1" applyFill="1" applyBorder="1" applyAlignment="1"/>
    <xf numFmtId="0" fontId="3" fillId="2" borderId="5" xfId="2" applyFont="1" applyFill="1" applyBorder="1" applyAlignment="1"/>
    <xf numFmtId="0" fontId="3" fillId="2" borderId="7" xfId="2" applyFont="1" applyFill="1" applyBorder="1" applyAlignment="1"/>
    <xf numFmtId="0" fontId="8" fillId="3" borderId="4" xfId="2" applyFont="1" applyFill="1" applyBorder="1" applyAlignment="1">
      <alignment vertical="top"/>
    </xf>
    <xf numFmtId="0" fontId="0" fillId="0" borderId="8" xfId="0" applyBorder="1"/>
    <xf numFmtId="0" fontId="5" fillId="2" borderId="4" xfId="2" applyFont="1" applyFill="1" applyBorder="1"/>
    <xf numFmtId="0" fontId="3" fillId="2" borderId="9" xfId="2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vertical="top"/>
    </xf>
    <xf numFmtId="0" fontId="7" fillId="3" borderId="4" xfId="2" applyFont="1" applyFill="1" applyBorder="1" applyAlignment="1">
      <alignment vertical="top"/>
    </xf>
    <xf numFmtId="0" fontId="8" fillId="3" borderId="6" xfId="2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0" fontId="3" fillId="2" borderId="10" xfId="2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3" fontId="8" fillId="3" borderId="0" xfId="2" applyNumberFormat="1" applyFont="1" applyFill="1" applyBorder="1" applyAlignment="1">
      <alignment vertical="top"/>
    </xf>
    <xf numFmtId="3" fontId="4" fillId="3" borderId="0" xfId="3" applyNumberFormat="1" applyFont="1" applyFill="1" applyBorder="1" applyAlignment="1">
      <alignment vertical="top"/>
    </xf>
    <xf numFmtId="0" fontId="3" fillId="3" borderId="1" xfId="4" applyNumberFormat="1" applyFont="1" applyFill="1" applyBorder="1" applyAlignment="1">
      <alignment vertical="top"/>
    </xf>
    <xf numFmtId="0" fontId="3" fillId="3" borderId="2" xfId="4" applyNumberFormat="1" applyFont="1" applyFill="1" applyBorder="1" applyAlignment="1">
      <alignment vertical="top"/>
    </xf>
    <xf numFmtId="0" fontId="3" fillId="3" borderId="3" xfId="4" applyNumberFormat="1" applyFont="1" applyFill="1" applyBorder="1" applyAlignment="1">
      <alignment vertical="top"/>
    </xf>
    <xf numFmtId="3" fontId="4" fillId="3" borderId="5" xfId="3" applyNumberFormat="1" applyFont="1" applyFill="1" applyBorder="1" applyAlignment="1">
      <alignment vertical="top"/>
    </xf>
    <xf numFmtId="3" fontId="8" fillId="3" borderId="8" xfId="3" applyNumberFormat="1" applyFont="1" applyFill="1" applyBorder="1" applyAlignment="1">
      <alignment vertical="top"/>
    </xf>
    <xf numFmtId="3" fontId="8" fillId="3" borderId="7" xfId="3" applyNumberFormat="1" applyFont="1" applyFill="1" applyBorder="1" applyAlignment="1">
      <alignment vertical="top"/>
    </xf>
    <xf numFmtId="7" fontId="15" fillId="3" borderId="0" xfId="0" applyNumberFormat="1" applyFont="1" applyFill="1" applyBorder="1" applyAlignment="1" applyProtection="1">
      <alignment horizontal="right" wrapText="1"/>
    </xf>
    <xf numFmtId="0" fontId="4" fillId="3" borderId="5" xfId="0" applyFont="1" applyFill="1" applyBorder="1"/>
    <xf numFmtId="7" fontId="16" fillId="3" borderId="0" xfId="0" applyNumberFormat="1" applyFont="1" applyFill="1" applyBorder="1" applyAlignment="1" applyProtection="1">
      <alignment horizontal="right" wrapText="1"/>
    </xf>
    <xf numFmtId="7" fontId="16" fillId="3" borderId="0" xfId="0" applyNumberFormat="1" applyFont="1" applyFill="1" applyBorder="1" applyAlignment="1" applyProtection="1">
      <alignment wrapText="1"/>
    </xf>
    <xf numFmtId="7" fontId="16" fillId="3" borderId="5" xfId="0" applyNumberFormat="1" applyFont="1" applyFill="1" applyBorder="1" applyAlignment="1" applyProtection="1">
      <alignment wrapText="1"/>
    </xf>
    <xf numFmtId="0" fontId="5" fillId="0" borderId="0" xfId="12" applyFont="1" applyBorder="1" applyAlignment="1">
      <alignment horizontal="justify" vertical="center"/>
    </xf>
    <xf numFmtId="7" fontId="15" fillId="3" borderId="5" xfId="0" applyNumberFormat="1" applyFont="1" applyFill="1" applyBorder="1" applyAlignment="1" applyProtection="1">
      <alignment horizontal="right" wrapText="1"/>
    </xf>
    <xf numFmtId="0" fontId="4" fillId="3" borderId="0" xfId="2" applyFont="1" applyFill="1" applyBorder="1" applyAlignment="1">
      <alignment horizontal="left" vertical="top"/>
    </xf>
    <xf numFmtId="0" fontId="5" fillId="0" borderId="0" xfId="12" applyFont="1" applyBorder="1" applyAlignment="1">
      <alignment horizontal="justify" vertical="center"/>
    </xf>
    <xf numFmtId="0" fontId="8" fillId="3" borderId="8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 wrapText="1"/>
    </xf>
    <xf numFmtId="0" fontId="8" fillId="3" borderId="4" xfId="2" applyFont="1" applyFill="1" applyBorder="1" applyAlignment="1">
      <alignment horizontal="left" vertical="top"/>
    </xf>
    <xf numFmtId="0" fontId="8" fillId="3" borderId="0" xfId="2" applyFont="1" applyFill="1" applyBorder="1" applyAlignment="1">
      <alignment horizontal="left" vertical="top"/>
    </xf>
    <xf numFmtId="0" fontId="11" fillId="0" borderId="8" xfId="0" applyFont="1" applyBorder="1" applyAlignment="1">
      <alignment horizontal="center" vertical="center"/>
    </xf>
    <xf numFmtId="0" fontId="3" fillId="2" borderId="0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5" fillId="2" borderId="1" xfId="2" applyFont="1" applyFill="1" applyBorder="1"/>
    <xf numFmtId="0" fontId="3" fillId="2" borderId="2" xfId="2" applyFont="1" applyFill="1" applyBorder="1" applyAlignment="1"/>
    <xf numFmtId="0" fontId="3" fillId="2" borderId="2" xfId="2" applyFont="1" applyFill="1" applyBorder="1" applyAlignment="1">
      <alignment horizontal="center"/>
    </xf>
    <xf numFmtId="0" fontId="5" fillId="2" borderId="6" xfId="2" applyFont="1" applyFill="1" applyBorder="1"/>
    <xf numFmtId="0" fontId="3" fillId="2" borderId="8" xfId="2" applyFont="1" applyFill="1" applyBorder="1" applyAlignment="1"/>
  </cellXfs>
  <cellStyles count="29">
    <cellStyle name="=C:\WINNT\SYSTEM32\COMMAND.COM" xfId="4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152401</xdr:colOff>
      <xdr:row>41</xdr:row>
      <xdr:rowOff>1</xdr:rowOff>
    </xdr:from>
    <xdr:to>
      <xdr:col>8</xdr:col>
      <xdr:colOff>714375</xdr:colOff>
      <xdr:row>46</xdr:row>
      <xdr:rowOff>180975</xdr:rowOff>
    </xdr:to>
    <xdr:sp macro="" textlink="">
      <xdr:nvSpPr>
        <xdr:cNvPr id="2" name="3 CuadroTexto"/>
        <xdr:cNvSpPr txBox="1"/>
      </xdr:nvSpPr>
      <xdr:spPr>
        <a:xfrm>
          <a:off x="285751" y="7410451"/>
          <a:ext cx="7277099" cy="113347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SALDO INICIAL: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 igual al saldo final del periodo inmediato anterior.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CARGOS DEL PERIODO: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Representa el monto total de los cargos que se hicieron en el periodo.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ABONOS DEL PERIODO: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el monto total de los abonos que se hicieron en el periodo.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SALDO FINAL: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el resultado de restar los abonos del periodo a la suma del saldo inicial más los cargos del periodo.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VARIACIÓN DEL PERIODO: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el resultado de restar el saldo inicial al saldo final. </a:t>
          </a:r>
        </a:p>
      </xdr:txBody>
    </xdr:sp>
    <xdr:clientData/>
  </xdr:twoCellAnchor>
  <xdr:twoCellAnchor>
    <xdr:from>
      <xdr:col>0</xdr:col>
      <xdr:colOff>85725</xdr:colOff>
      <xdr:row>33</xdr:row>
      <xdr:rowOff>19050</xdr:rowOff>
    </xdr:from>
    <xdr:to>
      <xdr:col>3</xdr:col>
      <xdr:colOff>666750</xdr:colOff>
      <xdr:row>36</xdr:row>
      <xdr:rowOff>142876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85725" y="6219825"/>
          <a:ext cx="18097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1876425</xdr:colOff>
      <xdr:row>33</xdr:row>
      <xdr:rowOff>0</xdr:rowOff>
    </xdr:from>
    <xdr:to>
      <xdr:col>5</xdr:col>
      <xdr:colOff>238125</xdr:colOff>
      <xdr:row>34</xdr:row>
      <xdr:rowOff>123825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3105150" y="6515100"/>
          <a:ext cx="17716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6</xdr:col>
      <xdr:colOff>466725</xdr:colOff>
      <xdr:row>33</xdr:row>
      <xdr:rowOff>9525</xdr:rowOff>
    </xdr:from>
    <xdr:to>
      <xdr:col>8</xdr:col>
      <xdr:colOff>438150</xdr:colOff>
      <xdr:row>34</xdr:row>
      <xdr:rowOff>114300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6057900" y="6524625"/>
          <a:ext cx="18097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9525</xdr:colOff>
      <xdr:row>37</xdr:row>
      <xdr:rowOff>19050</xdr:rowOff>
    </xdr:from>
    <xdr:to>
      <xdr:col>3</xdr:col>
      <xdr:colOff>723900</xdr:colOff>
      <xdr:row>39</xdr:row>
      <xdr:rowOff>28575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142875" y="7296150"/>
          <a:ext cx="18097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Contabilidad Gubernamental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1943100</xdr:colOff>
      <xdr:row>37</xdr:row>
      <xdr:rowOff>38101</xdr:rowOff>
    </xdr:from>
    <xdr:to>
      <xdr:col>5</xdr:col>
      <xdr:colOff>457200</xdr:colOff>
      <xdr:row>39</xdr:row>
      <xdr:rowOff>114301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3171825" y="7315201"/>
          <a:ext cx="1924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        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6</xdr:col>
      <xdr:colOff>571500</xdr:colOff>
      <xdr:row>37</xdr:row>
      <xdr:rowOff>28575</xdr:rowOff>
    </xdr:from>
    <xdr:to>
      <xdr:col>8</xdr:col>
      <xdr:colOff>542925</xdr:colOff>
      <xdr:row>38</xdr:row>
      <xdr:rowOff>142875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6162675" y="7305675"/>
          <a:ext cx="18097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2"/>
  <sheetViews>
    <sheetView tabSelected="1" topLeftCell="A33" workbookViewId="0">
      <selection activeCell="B3" sqref="B3:I39"/>
    </sheetView>
  </sheetViews>
  <sheetFormatPr baseColWidth="10" defaultRowHeight="15" x14ac:dyDescent="0.25"/>
  <cols>
    <col min="1" max="1" width="2" customWidth="1"/>
    <col min="2" max="2" width="2.5703125" customWidth="1"/>
    <col min="3" max="3" width="13.85546875" customWidth="1"/>
    <col min="4" max="4" width="37.85546875" customWidth="1"/>
    <col min="5" max="5" width="13.28515625" bestFit="1" customWidth="1"/>
    <col min="6" max="7" width="14.28515625" bestFit="1" customWidth="1"/>
    <col min="8" max="8" width="13.28515625" bestFit="1" customWidth="1"/>
    <col min="9" max="9" width="11.5703125" customWidth="1"/>
  </cols>
  <sheetData>
    <row r="2" spans="2:9" ht="15" customHeight="1" x14ac:dyDescent="0.25">
      <c r="B2" s="7"/>
      <c r="C2" s="7"/>
      <c r="D2" s="7"/>
      <c r="E2" s="7"/>
      <c r="F2" s="7"/>
      <c r="G2" s="7"/>
      <c r="H2" s="38"/>
      <c r="I2" s="38"/>
    </row>
    <row r="3" spans="2:9" x14ac:dyDescent="0.25">
      <c r="B3" s="47"/>
      <c r="C3" s="48"/>
      <c r="D3" s="49" t="s">
        <v>29</v>
      </c>
      <c r="E3" s="49"/>
      <c r="F3" s="49"/>
      <c r="G3" s="49"/>
      <c r="H3" s="49"/>
      <c r="I3" s="2"/>
    </row>
    <row r="4" spans="2:9" x14ac:dyDescent="0.25">
      <c r="B4" s="8"/>
      <c r="C4" s="3"/>
      <c r="D4" s="39" t="s">
        <v>19</v>
      </c>
      <c r="E4" s="39"/>
      <c r="F4" s="39"/>
      <c r="G4" s="39"/>
      <c r="H4" s="39"/>
      <c r="I4" s="4"/>
    </row>
    <row r="5" spans="2:9" x14ac:dyDescent="0.25">
      <c r="B5" s="50"/>
      <c r="C5" s="51"/>
      <c r="D5" s="40" t="s">
        <v>30</v>
      </c>
      <c r="E5" s="40"/>
      <c r="F5" s="40"/>
      <c r="G5" s="40"/>
      <c r="H5" s="40"/>
      <c r="I5" s="5"/>
    </row>
    <row r="6" spans="2:9" ht="24" x14ac:dyDescent="0.25">
      <c r="B6" s="41" t="s">
        <v>0</v>
      </c>
      <c r="C6" s="42"/>
      <c r="D6" s="43"/>
      <c r="E6" s="9" t="s">
        <v>20</v>
      </c>
      <c r="F6" s="9" t="s">
        <v>21</v>
      </c>
      <c r="G6" s="10" t="s">
        <v>22</v>
      </c>
      <c r="H6" s="10" t="s">
        <v>23</v>
      </c>
      <c r="I6" s="10" t="s">
        <v>24</v>
      </c>
    </row>
    <row r="7" spans="2:9" ht="12.75" customHeight="1" x14ac:dyDescent="0.25">
      <c r="B7" s="44"/>
      <c r="C7" s="45"/>
      <c r="D7" s="46"/>
      <c r="E7" s="15">
        <v>1</v>
      </c>
      <c r="F7" s="15">
        <v>2</v>
      </c>
      <c r="G7" s="16">
        <v>3</v>
      </c>
      <c r="H7" s="16" t="s">
        <v>25</v>
      </c>
      <c r="I7" s="16" t="s">
        <v>26</v>
      </c>
    </row>
    <row r="8" spans="2:9" x14ac:dyDescent="0.25">
      <c r="B8" s="19"/>
      <c r="C8" s="20"/>
      <c r="D8" s="20"/>
      <c r="E8" s="20"/>
      <c r="F8" s="20"/>
      <c r="G8" s="20"/>
      <c r="H8" s="20"/>
      <c r="I8" s="21"/>
    </row>
    <row r="9" spans="2:9" x14ac:dyDescent="0.25">
      <c r="B9" s="36" t="s">
        <v>2</v>
      </c>
      <c r="C9" s="37"/>
      <c r="D9" s="37"/>
      <c r="E9" s="25">
        <f>E11+E20</f>
        <v>32502464.089999996</v>
      </c>
      <c r="F9" s="25">
        <f t="shared" ref="F9:I9" si="0">F11+F20</f>
        <v>140936444.15000001</v>
      </c>
      <c r="G9" s="25">
        <f t="shared" si="0"/>
        <v>141790364.72999999</v>
      </c>
      <c r="H9" s="25">
        <f t="shared" si="0"/>
        <v>31648543.509999998</v>
      </c>
      <c r="I9" s="31">
        <f t="shared" si="0"/>
        <v>-853920.58000000007</v>
      </c>
    </row>
    <row r="10" spans="2:9" ht="14.25" customHeight="1" x14ac:dyDescent="0.25">
      <c r="B10" s="6"/>
      <c r="C10" s="11"/>
      <c r="D10" s="11"/>
      <c r="E10" s="17"/>
      <c r="F10" s="17"/>
      <c r="G10" s="17"/>
      <c r="H10" s="17"/>
      <c r="I10" s="26"/>
    </row>
    <row r="11" spans="2:9" x14ac:dyDescent="0.25">
      <c r="B11" s="12"/>
      <c r="C11" s="35" t="s">
        <v>3</v>
      </c>
      <c r="D11" s="35"/>
      <c r="E11" s="25">
        <f>SUM(E12:E18)</f>
        <v>30223857.439999998</v>
      </c>
      <c r="F11" s="25">
        <f t="shared" ref="F11:I11" si="1">SUM(F12:F18)</f>
        <v>140837346.73000002</v>
      </c>
      <c r="G11" s="25">
        <f t="shared" si="1"/>
        <v>141480431.22</v>
      </c>
      <c r="H11" s="25">
        <f t="shared" si="1"/>
        <v>29580772.949999999</v>
      </c>
      <c r="I11" s="31">
        <f t="shared" si="1"/>
        <v>-643084.49</v>
      </c>
    </row>
    <row r="12" spans="2:9" x14ac:dyDescent="0.25">
      <c r="B12" s="1"/>
      <c r="C12" s="32" t="s">
        <v>4</v>
      </c>
      <c r="D12" s="32"/>
      <c r="E12" s="27">
        <v>1849457.48</v>
      </c>
      <c r="F12" s="27">
        <v>85775252.189999998</v>
      </c>
      <c r="G12" s="27">
        <v>86025069.780000001</v>
      </c>
      <c r="H12" s="28">
        <v>1599639.89</v>
      </c>
      <c r="I12" s="29">
        <v>-249817.59</v>
      </c>
    </row>
    <row r="13" spans="2:9" x14ac:dyDescent="0.25">
      <c r="B13" s="1"/>
      <c r="C13" s="32" t="s">
        <v>5</v>
      </c>
      <c r="D13" s="32"/>
      <c r="E13" s="27">
        <v>27449343.329999998</v>
      </c>
      <c r="F13" s="27">
        <v>52969319.299999997</v>
      </c>
      <c r="G13" s="27">
        <v>52590803.539999999</v>
      </c>
      <c r="H13" s="28">
        <v>27827859.09</v>
      </c>
      <c r="I13" s="29">
        <v>378515.76</v>
      </c>
    </row>
    <row r="14" spans="2:9" x14ac:dyDescent="0.25">
      <c r="B14" s="1"/>
      <c r="C14" s="32" t="s">
        <v>6</v>
      </c>
      <c r="D14" s="32"/>
      <c r="E14" s="27">
        <v>818230.63</v>
      </c>
      <c r="F14" s="27">
        <v>2092775.24</v>
      </c>
      <c r="G14" s="27">
        <v>2864557.9</v>
      </c>
      <c r="H14" s="28">
        <v>46447.97</v>
      </c>
      <c r="I14" s="29">
        <v>-771782.66</v>
      </c>
    </row>
    <row r="15" spans="2:9" x14ac:dyDescent="0.25">
      <c r="B15" s="1"/>
      <c r="C15" s="32" t="s">
        <v>7</v>
      </c>
      <c r="D15" s="32"/>
      <c r="E15" s="27">
        <v>0</v>
      </c>
      <c r="F15" s="27">
        <v>0</v>
      </c>
      <c r="G15" s="27">
        <v>0</v>
      </c>
      <c r="H15" s="28">
        <v>0</v>
      </c>
      <c r="I15" s="29">
        <v>0</v>
      </c>
    </row>
    <row r="16" spans="2:9" x14ac:dyDescent="0.25">
      <c r="B16" s="1"/>
      <c r="C16" s="32" t="s">
        <v>8</v>
      </c>
      <c r="D16" s="32"/>
      <c r="E16" s="27">
        <v>0</v>
      </c>
      <c r="F16" s="27">
        <v>0</v>
      </c>
      <c r="G16" s="27">
        <v>0</v>
      </c>
      <c r="H16" s="28">
        <v>0</v>
      </c>
      <c r="I16" s="29">
        <v>0</v>
      </c>
    </row>
    <row r="17" spans="2:9" x14ac:dyDescent="0.25">
      <c r="B17" s="1"/>
      <c r="C17" s="32" t="s">
        <v>9</v>
      </c>
      <c r="D17" s="32"/>
      <c r="E17" s="27">
        <v>0</v>
      </c>
      <c r="F17" s="27">
        <v>0</v>
      </c>
      <c r="G17" s="27">
        <v>0</v>
      </c>
      <c r="H17" s="28">
        <v>0</v>
      </c>
      <c r="I17" s="29">
        <v>0</v>
      </c>
    </row>
    <row r="18" spans="2:9" x14ac:dyDescent="0.25">
      <c r="B18" s="1"/>
      <c r="C18" s="32" t="s">
        <v>10</v>
      </c>
      <c r="D18" s="32"/>
      <c r="E18" s="27">
        <v>106826</v>
      </c>
      <c r="F18" s="27">
        <v>0</v>
      </c>
      <c r="G18" s="27">
        <v>0</v>
      </c>
      <c r="H18" s="28">
        <v>106826</v>
      </c>
      <c r="I18" s="29">
        <v>0</v>
      </c>
    </row>
    <row r="19" spans="2:9" x14ac:dyDescent="0.25">
      <c r="B19" s="1"/>
      <c r="C19" s="14"/>
      <c r="D19" s="14"/>
      <c r="E19" s="18"/>
      <c r="F19" s="18"/>
      <c r="G19" s="18"/>
      <c r="H19" s="18"/>
      <c r="I19" s="22"/>
    </row>
    <row r="20" spans="2:9" x14ac:dyDescent="0.25">
      <c r="B20" s="12"/>
      <c r="C20" s="35" t="s">
        <v>11</v>
      </c>
      <c r="D20" s="35"/>
      <c r="E20" s="25">
        <f>SUM(E21:E29)</f>
        <v>2278606.65</v>
      </c>
      <c r="F20" s="25">
        <f t="shared" ref="F20:I20" si="2">SUM(F21:F29)</f>
        <v>99097.42</v>
      </c>
      <c r="G20" s="25">
        <f t="shared" si="2"/>
        <v>309933.51</v>
      </c>
      <c r="H20" s="25">
        <f t="shared" si="2"/>
        <v>2067770.5599999996</v>
      </c>
      <c r="I20" s="31">
        <f t="shared" si="2"/>
        <v>-210836.09000000003</v>
      </c>
    </row>
    <row r="21" spans="2:9" x14ac:dyDescent="0.25">
      <c r="B21" s="1"/>
      <c r="C21" s="32" t="s">
        <v>12</v>
      </c>
      <c r="D21" s="32"/>
      <c r="E21" s="27">
        <v>0</v>
      </c>
      <c r="F21" s="27">
        <v>0</v>
      </c>
      <c r="G21" s="27">
        <v>0</v>
      </c>
      <c r="H21" s="28">
        <v>0</v>
      </c>
      <c r="I21" s="29">
        <v>0</v>
      </c>
    </row>
    <row r="22" spans="2:9" x14ac:dyDescent="0.25">
      <c r="B22" s="1"/>
      <c r="C22" s="32" t="s">
        <v>13</v>
      </c>
      <c r="D22" s="32"/>
      <c r="E22" s="27">
        <v>0</v>
      </c>
      <c r="F22" s="27">
        <v>0</v>
      </c>
      <c r="G22" s="27">
        <v>0</v>
      </c>
      <c r="H22" s="28">
        <v>0</v>
      </c>
      <c r="I22" s="29">
        <v>0</v>
      </c>
    </row>
    <row r="23" spans="2:9" x14ac:dyDescent="0.25">
      <c r="B23" s="1"/>
      <c r="C23" s="32" t="s">
        <v>1</v>
      </c>
      <c r="D23" s="32"/>
      <c r="E23" s="27">
        <v>1686411.33</v>
      </c>
      <c r="F23" s="27">
        <v>0</v>
      </c>
      <c r="G23" s="27">
        <v>0</v>
      </c>
      <c r="H23" s="28">
        <v>1686411.33</v>
      </c>
      <c r="I23" s="29">
        <v>0</v>
      </c>
    </row>
    <row r="24" spans="2:9" x14ac:dyDescent="0.25">
      <c r="B24" s="1"/>
      <c r="C24" s="32" t="s">
        <v>27</v>
      </c>
      <c r="D24" s="32"/>
      <c r="E24" s="27">
        <v>3256081.76</v>
      </c>
      <c r="F24" s="27">
        <v>99097.42</v>
      </c>
      <c r="G24" s="27">
        <v>0</v>
      </c>
      <c r="H24" s="28">
        <v>3355179.18</v>
      </c>
      <c r="I24" s="29">
        <v>99097.42</v>
      </c>
    </row>
    <row r="25" spans="2:9" x14ac:dyDescent="0.25">
      <c r="B25" s="1"/>
      <c r="C25" s="32" t="s">
        <v>14</v>
      </c>
      <c r="D25" s="32"/>
      <c r="E25" s="27">
        <v>0</v>
      </c>
      <c r="F25" s="27">
        <v>0</v>
      </c>
      <c r="G25" s="27">
        <v>0</v>
      </c>
      <c r="H25" s="28">
        <v>0</v>
      </c>
      <c r="I25" s="29">
        <v>0</v>
      </c>
    </row>
    <row r="26" spans="2:9" x14ac:dyDescent="0.25">
      <c r="B26" s="1"/>
      <c r="C26" s="32" t="s">
        <v>15</v>
      </c>
      <c r="D26" s="32"/>
      <c r="E26" s="27">
        <v>-2663886.44</v>
      </c>
      <c r="F26" s="27">
        <v>0</v>
      </c>
      <c r="G26" s="27">
        <v>309933.51</v>
      </c>
      <c r="H26" s="28">
        <v>-2973819.95</v>
      </c>
      <c r="I26" s="29">
        <v>-309933.51</v>
      </c>
    </row>
    <row r="27" spans="2:9" x14ac:dyDescent="0.25">
      <c r="B27" s="1"/>
      <c r="C27" s="32" t="s">
        <v>16</v>
      </c>
      <c r="D27" s="32"/>
      <c r="E27" s="27">
        <v>0</v>
      </c>
      <c r="F27" s="27">
        <v>0</v>
      </c>
      <c r="G27" s="27">
        <v>0</v>
      </c>
      <c r="H27" s="28">
        <v>0</v>
      </c>
      <c r="I27" s="29">
        <v>0</v>
      </c>
    </row>
    <row r="28" spans="2:9" x14ac:dyDescent="0.25">
      <c r="B28" s="1"/>
      <c r="C28" s="32" t="s">
        <v>17</v>
      </c>
      <c r="D28" s="32"/>
      <c r="E28" s="27">
        <v>0</v>
      </c>
      <c r="F28" s="27">
        <v>0</v>
      </c>
      <c r="G28" s="27">
        <v>0</v>
      </c>
      <c r="H28" s="28">
        <v>0</v>
      </c>
      <c r="I28" s="29">
        <v>0</v>
      </c>
    </row>
    <row r="29" spans="2:9" x14ac:dyDescent="0.25">
      <c r="B29" s="1"/>
      <c r="C29" s="32" t="s">
        <v>18</v>
      </c>
      <c r="D29" s="32"/>
      <c r="E29" s="27">
        <v>0</v>
      </c>
      <c r="F29" s="27">
        <v>0</v>
      </c>
      <c r="G29" s="27">
        <v>0</v>
      </c>
      <c r="H29" s="28">
        <v>0</v>
      </c>
      <c r="I29" s="29">
        <v>0</v>
      </c>
    </row>
    <row r="30" spans="2:9" ht="7.5" customHeight="1" x14ac:dyDescent="0.25">
      <c r="B30" s="13"/>
      <c r="C30" s="34"/>
      <c r="D30" s="34"/>
      <c r="E30" s="23"/>
      <c r="F30" s="23"/>
      <c r="G30" s="23"/>
      <c r="H30" s="23"/>
      <c r="I30" s="24"/>
    </row>
    <row r="31" spans="2:9" ht="24.75" customHeight="1" x14ac:dyDescent="0.25">
      <c r="B31" s="33" t="s">
        <v>28</v>
      </c>
      <c r="C31" s="33"/>
      <c r="D31" s="33"/>
      <c r="E31" s="33"/>
      <c r="F31" s="33"/>
      <c r="G31" s="33"/>
      <c r="H31" s="33"/>
      <c r="I31" s="33"/>
    </row>
    <row r="32" spans="2:9" ht="24.75" customHeight="1" x14ac:dyDescent="0.25">
      <c r="B32" s="30"/>
      <c r="C32" s="30"/>
      <c r="D32" s="30"/>
      <c r="E32" s="30"/>
      <c r="F32" s="30"/>
      <c r="G32" s="30"/>
      <c r="H32" s="30"/>
      <c r="I32" s="30"/>
    </row>
  </sheetData>
  <mergeCells count="26">
    <mergeCell ref="C16:D16"/>
    <mergeCell ref="C17:D17"/>
    <mergeCell ref="C11:D11"/>
    <mergeCell ref="C12:D12"/>
    <mergeCell ref="C13:D13"/>
    <mergeCell ref="C14:D14"/>
    <mergeCell ref="C15:D15"/>
    <mergeCell ref="B9:D9"/>
    <mergeCell ref="H2:I2"/>
    <mergeCell ref="D3:H3"/>
    <mergeCell ref="D4:H4"/>
    <mergeCell ref="D5:H5"/>
    <mergeCell ref="B6:D7"/>
    <mergeCell ref="C18:D18"/>
    <mergeCell ref="C20:D20"/>
    <mergeCell ref="C21:D21"/>
    <mergeCell ref="C22:D22"/>
    <mergeCell ref="C26:D26"/>
    <mergeCell ref="C24:D24"/>
    <mergeCell ref="C25:D25"/>
    <mergeCell ref="C23:D23"/>
    <mergeCell ref="C27:D27"/>
    <mergeCell ref="C28:D28"/>
    <mergeCell ref="C29:D29"/>
    <mergeCell ref="B31:I31"/>
    <mergeCell ref="C30:D30"/>
  </mergeCells>
  <printOptions horizontalCentered="1"/>
  <pageMargins left="0.31496062992125984" right="0.31496062992125984" top="1.5748031496062993" bottom="0.35433070866141736" header="0" footer="0"/>
  <pageSetup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2022-03-31T20:51:49Z</cp:lastPrinted>
  <dcterms:created xsi:type="dcterms:W3CDTF">2018-10-31T19:27:45Z</dcterms:created>
  <dcterms:modified xsi:type="dcterms:W3CDTF">2022-03-31T20:52:35Z</dcterms:modified>
</cp:coreProperties>
</file>