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19410" windowHeight="7455"/>
  </bookViews>
  <sheets>
    <sheet name="IP-5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6" l="1"/>
  <c r="D21" i="26"/>
  <c r="E21" i="26"/>
  <c r="F21" i="26"/>
  <c r="G21" i="26"/>
  <c r="H21" i="26"/>
  <c r="I21" i="26"/>
  <c r="I19" i="26"/>
  <c r="I17" i="26"/>
  <c r="I15" i="26"/>
  <c r="I13" i="26"/>
  <c r="F19" i="26"/>
  <c r="F17" i="26"/>
  <c r="F15" i="26"/>
  <c r="F13" i="26"/>
  <c r="F11" i="26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<sst xmlns="http://schemas.openxmlformats.org/spreadsheetml/2006/main" count="20" uniqueCount="20">
  <si>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</si>
  <si>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</si>
  <si>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</si>
  <si>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</si>
  <si>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</si>
  <si>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</si>
  <si>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</si>
  <si>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</si>
  <si>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</si>
  <si>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</si>
  <si>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</si>
  <si>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</si>
  <si>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</si>
  <si>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</si>
  <si>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</si>
  <si>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</si>
  <si>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</si>
  <si>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</si>
  <si>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ALCANTARILLADO DE TAXCO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</si>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</sst>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8.25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164" fontId="2" fillId="2" borderId="11" xfId="1" applyNumberFormat="1" applyFont="1" applyFill="1" applyBorder="1" applyAlignment="1" applyProtection="1">
      <alignment horizontal="center" vertical="center" wrapText="1"/>
    </xf>
    <xf numFmtId="164" fontId="2" fillId="2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7" fontId="12" fillId="0" borderId="0" xfId="0" applyNumberFormat="1" applyFont="1" applyFill="1" applyBorder="1" applyAlignment="1" applyProtection="1">
      <alignment vertical="top" wrapText="1"/>
    </xf>
    <xf numFmtId="3" fontId="4" fillId="0" borderId="3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 applyProtection="1">
      <alignment horizontal="right" vertical="top" wrapText="1"/>
    </xf>
    <xf numFmtId="4" fontId="13" fillId="0" borderId="5" xfId="0" applyNumberFormat="1" applyFont="1" applyFill="1" applyBorder="1" applyAlignment="1" applyProtection="1">
      <alignment vertical="top" wrapText="1"/>
    </xf>
    <xf numFmtId="4" fontId="4" fillId="0" borderId="5" xfId="0" applyNumberFormat="1" applyFont="1" applyFill="1" applyBorder="1"/>
    <xf numFmtId="4" fontId="14" fillId="0" borderId="11" xfId="0" applyNumberFormat="1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/>
    </xf>
    <xf numFmtId="164" fontId="2" fillId="2" borderId="7" xfId="1" applyNumberFormat="1" applyFont="1" applyFill="1" applyBorder="1" applyAlignment="1" applyProtection="1">
      <alignment horizontal="center"/>
    </xf>
    <xf numFmtId="164" fontId="2" fillId="2" borderId="8" xfId="1" applyNumberFormat="1" applyFont="1" applyFill="1" applyBorder="1" applyAlignment="1" applyProtection="1">
      <alignment horizontal="center"/>
    </xf>
    <xf numFmtId="0" fontId="5" fillId="0" borderId="14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 indent="1"/>
    </xf>
    <xf numFmtId="0" fontId="5" fillId="0" borderId="5" xfId="2" applyFont="1" applyFill="1" applyBorder="1" applyAlignment="1">
      <alignment horizontal="left" vertical="center" wrapText="1" inden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19050</xdr:rowOff>
    </xdr:from>
    <xdr:to>
      <xdr:col>2</xdr:col>
      <xdr:colOff>1333500</xdr:colOff>
      <xdr:row>27</xdr:row>
      <xdr:rowOff>142876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42875" y="489585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85725</xdr:colOff>
      <xdr:row>30</xdr:row>
      <xdr:rowOff>38100</xdr:rowOff>
    </xdr:from>
    <xdr:to>
      <xdr:col>2</xdr:col>
      <xdr:colOff>1419225</xdr:colOff>
      <xdr:row>32</xdr:row>
      <xdr:rowOff>161925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8600" y="5791200"/>
          <a:ext cx="1809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Gubernamnetal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342900</xdr:colOff>
      <xdr:row>25</xdr:row>
      <xdr:rowOff>28575</xdr:rowOff>
    </xdr:from>
    <xdr:to>
      <xdr:col>5</xdr:col>
      <xdr:colOff>66675</xdr:colOff>
      <xdr:row>26</xdr:row>
      <xdr:rowOff>133350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505200" y="4829175"/>
          <a:ext cx="1704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457200</xdr:colOff>
      <xdr:row>30</xdr:row>
      <xdr:rowOff>19050</xdr:rowOff>
    </xdr:from>
    <xdr:to>
      <xdr:col>5</xdr:col>
      <xdr:colOff>371475</xdr:colOff>
      <xdr:row>33</xdr:row>
      <xdr:rowOff>95251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619500" y="5772150"/>
          <a:ext cx="18954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762000</xdr:colOff>
      <xdr:row>25</xdr:row>
      <xdr:rowOff>19050</xdr:rowOff>
    </xdr:from>
    <xdr:to>
      <xdr:col>8</xdr:col>
      <xdr:colOff>771525</xdr:colOff>
      <xdr:row>26</xdr:row>
      <xdr:rowOff>85725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896100" y="4819650"/>
          <a:ext cx="19907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47626</xdr:colOff>
      <xdr:row>30</xdr:row>
      <xdr:rowOff>28575</xdr:rowOff>
    </xdr:from>
    <xdr:to>
      <xdr:col>8</xdr:col>
      <xdr:colOff>714376</xdr:colOff>
      <xdr:row>32</xdr:row>
      <xdr:rowOff>9525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7172326" y="578167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tabSelected="1" topLeftCell="A4" workbookViewId="0">
      <selection activeCell="K24" sqref="K24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38.140625" customWidth="1"/>
    <col min="4" max="9" width="14.85546875" customWidth="1"/>
  </cols>
  <sheetData>
    <row r="2" spans="2:9" x14ac:dyDescent="0.25">
      <c r="H2" s="21"/>
      <c r="I2" s="21"/>
    </row>
    <row r="3" spans="2:9" x14ac:dyDescent="0.25">
      <c r="B3" s="10" t="s">
        <v>18</v>
      </c>
      <c r="C3" s="22"/>
      <c r="D3" s="22"/>
      <c r="E3" s="22"/>
      <c r="F3" s="22"/>
      <c r="G3" s="22"/>
      <c r="H3" s="22"/>
      <c r="I3" s="11"/>
    </row>
    <row r="4" spans="2:9" x14ac:dyDescent="0.25">
      <c r="B4" s="12" t="s">
        <v>2</v>
      </c>
      <c r="C4" s="23"/>
      <c r="D4" s="23"/>
      <c r="E4" s="23"/>
      <c r="F4" s="23"/>
      <c r="G4" s="23"/>
      <c r="H4" s="23"/>
      <c r="I4" s="13"/>
    </row>
    <row r="5" spans="2:9" x14ac:dyDescent="0.25">
      <c r="B5" s="12" t="s">
        <v>10</v>
      </c>
      <c r="C5" s="23"/>
      <c r="D5" s="23"/>
      <c r="E5" s="23"/>
      <c r="F5" s="23"/>
      <c r="G5" s="23"/>
      <c r="H5" s="23"/>
      <c r="I5" s="13"/>
    </row>
    <row r="6" spans="2:9" x14ac:dyDescent="0.25">
      <c r="B6" s="24" t="s">
        <v>19</v>
      </c>
      <c r="C6" s="25"/>
      <c r="D6" s="25"/>
      <c r="E6" s="25"/>
      <c r="F6" s="25"/>
      <c r="G6" s="25"/>
      <c r="H6" s="25"/>
      <c r="I6" s="26"/>
    </row>
    <row r="7" spans="2:9" x14ac:dyDescent="0.25">
      <c r="B7" s="10" t="s">
        <v>3</v>
      </c>
      <c r="C7" s="11"/>
      <c r="D7" s="16" t="s">
        <v>11</v>
      </c>
      <c r="E7" s="17"/>
      <c r="F7" s="17"/>
      <c r="G7" s="17"/>
      <c r="H7" s="18"/>
      <c r="I7" s="19" t="s">
        <v>4</v>
      </c>
    </row>
    <row r="8" spans="2:9" ht="36.75" customHeight="1" x14ac:dyDescent="0.25">
      <c r="B8" s="12"/>
      <c r="C8" s="13"/>
      <c r="D8" s="2" t="s">
        <v>5</v>
      </c>
      <c r="E8" s="1" t="s">
        <v>6</v>
      </c>
      <c r="F8" s="2" t="s">
        <v>0</v>
      </c>
      <c r="G8" s="2" t="s">
        <v>1</v>
      </c>
      <c r="H8" s="2" t="s">
        <v>7</v>
      </c>
      <c r="I8" s="20"/>
    </row>
    <row r="9" spans="2:9" x14ac:dyDescent="0.25">
      <c r="B9" s="14"/>
      <c r="C9" s="15"/>
      <c r="D9" s="2">
        <v>1</v>
      </c>
      <c r="E9" s="2">
        <v>2</v>
      </c>
      <c r="F9" s="2" t="s">
        <v>8</v>
      </c>
      <c r="G9" s="2">
        <v>4</v>
      </c>
      <c r="H9" s="2">
        <v>5</v>
      </c>
      <c r="I9" s="2" t="s">
        <v>9</v>
      </c>
    </row>
    <row r="10" spans="2:9" x14ac:dyDescent="0.25">
      <c r="B10" s="28"/>
      <c r="C10" s="29"/>
      <c r="D10" s="5"/>
      <c r="E10" s="5"/>
      <c r="F10" s="5"/>
      <c r="G10" s="5"/>
      <c r="H10" s="5"/>
      <c r="I10" s="5"/>
    </row>
    <row r="11" spans="2:9" x14ac:dyDescent="0.25">
      <c r="B11" s="30" t="s">
        <v>12</v>
      </c>
      <c r="C11" s="31"/>
      <c r="D11" s="6">
        <v>48399070</v>
      </c>
      <c r="E11" s="6">
        <v>9069923.1699999999</v>
      </c>
      <c r="F11" s="6">
        <f>D11+E11</f>
        <v>57468993.170000002</v>
      </c>
      <c r="G11" s="7">
        <v>50639253.539999999</v>
      </c>
      <c r="H11" s="7">
        <v>45073689.359999999</v>
      </c>
      <c r="I11" s="7">
        <f>F11-G11</f>
        <v>6829739.6300000027</v>
      </c>
    </row>
    <row r="12" spans="2:9" ht="11.25" customHeight="1" x14ac:dyDescent="0.25">
      <c r="B12" s="32"/>
      <c r="C12" s="33"/>
      <c r="D12" s="8"/>
      <c r="E12" s="8"/>
      <c r="F12" s="8"/>
      <c r="G12" s="8"/>
      <c r="H12" s="8"/>
      <c r="I12" s="8"/>
    </row>
    <row r="13" spans="2:9" x14ac:dyDescent="0.25">
      <c r="B13" s="30" t="s">
        <v>13</v>
      </c>
      <c r="C13" s="31"/>
      <c r="D13" s="6">
        <v>200930</v>
      </c>
      <c r="E13" s="6">
        <v>18619.830000000002</v>
      </c>
      <c r="F13" s="6">
        <f>D13+E13</f>
        <v>219549.83000000002</v>
      </c>
      <c r="G13" s="7">
        <v>99097.42</v>
      </c>
      <c r="H13" s="7">
        <v>99097.42</v>
      </c>
      <c r="I13" s="7">
        <f>F13-G13</f>
        <v>120452.41000000002</v>
      </c>
    </row>
    <row r="14" spans="2:9" ht="11.25" customHeight="1" x14ac:dyDescent="0.25">
      <c r="B14" s="32"/>
      <c r="C14" s="33"/>
      <c r="D14" s="8"/>
      <c r="E14" s="8"/>
      <c r="F14" s="8"/>
      <c r="G14" s="8"/>
      <c r="H14" s="8"/>
      <c r="I14" s="8"/>
    </row>
    <row r="15" spans="2:9" x14ac:dyDescent="0.25">
      <c r="B15" s="30" t="s">
        <v>14</v>
      </c>
      <c r="C15" s="31"/>
      <c r="D15" s="6">
        <v>0</v>
      </c>
      <c r="E15" s="6">
        <v>0</v>
      </c>
      <c r="F15" s="6">
        <f>D15+E15</f>
        <v>0</v>
      </c>
      <c r="G15" s="7">
        <v>0</v>
      </c>
      <c r="H15" s="7">
        <v>0</v>
      </c>
      <c r="I15" s="7">
        <f>F15-G15</f>
        <v>0</v>
      </c>
    </row>
    <row r="16" spans="2:9" ht="11.25" customHeight="1" x14ac:dyDescent="0.25">
      <c r="B16" s="34"/>
      <c r="C16" s="35"/>
      <c r="D16" s="8"/>
      <c r="E16" s="8"/>
      <c r="F16" s="8"/>
      <c r="G16" s="8"/>
      <c r="H16" s="8"/>
      <c r="I16" s="8"/>
    </row>
    <row r="17" spans="2:11" x14ac:dyDescent="0.25">
      <c r="B17" s="36" t="s">
        <v>17</v>
      </c>
      <c r="C17" s="37"/>
      <c r="D17" s="6">
        <v>0</v>
      </c>
      <c r="E17" s="6">
        <v>0</v>
      </c>
      <c r="F17" s="6">
        <f>D17+E17</f>
        <v>0</v>
      </c>
      <c r="G17" s="7">
        <v>0</v>
      </c>
      <c r="H17" s="7">
        <v>0</v>
      </c>
      <c r="I17" s="7">
        <f>F17-G17</f>
        <v>0</v>
      </c>
    </row>
    <row r="18" spans="2:11" ht="11.25" customHeight="1" x14ac:dyDescent="0.25">
      <c r="B18" s="36"/>
      <c r="C18" s="37"/>
      <c r="D18" s="8"/>
      <c r="E18" s="8"/>
      <c r="F18" s="8"/>
      <c r="G18" s="8"/>
      <c r="H18" s="8"/>
      <c r="I18" s="8"/>
    </row>
    <row r="19" spans="2:11" x14ac:dyDescent="0.25">
      <c r="B19" s="36" t="s">
        <v>16</v>
      </c>
      <c r="C19" s="37"/>
      <c r="D19" s="6">
        <v>0</v>
      </c>
      <c r="E19" s="6">
        <v>0</v>
      </c>
      <c r="F19" s="6">
        <f>D19+E19</f>
        <v>0</v>
      </c>
      <c r="G19" s="7">
        <v>0</v>
      </c>
      <c r="H19" s="7">
        <v>0</v>
      </c>
      <c r="I19" s="7">
        <f>F19-G19</f>
        <v>0</v>
      </c>
    </row>
    <row r="20" spans="2:11" ht="11.25" customHeight="1" x14ac:dyDescent="0.25">
      <c r="B20" s="34"/>
      <c r="C20" s="35"/>
      <c r="D20" s="8"/>
      <c r="E20" s="8"/>
      <c r="F20" s="8"/>
      <c r="G20" s="8"/>
      <c r="H20" s="8"/>
      <c r="I20" s="8"/>
    </row>
    <row r="21" spans="2:11" ht="15" customHeight="1" x14ac:dyDescent="0.25">
      <c r="B21" s="27" t="s">
        <v>15</v>
      </c>
      <c r="C21" s="27"/>
      <c r="D21" s="9">
        <f t="shared" ref="D21:H21" si="0">SUM(D11:D20)</f>
        <v>48600000</v>
      </c>
      <c r="E21" s="9">
        <f t="shared" si="0"/>
        <v>9088543</v>
      </c>
      <c r="F21" s="9">
        <f t="shared" si="0"/>
        <v>57688543</v>
      </c>
      <c r="G21" s="9">
        <f t="shared" si="0"/>
        <v>50738350.960000001</v>
      </c>
      <c r="H21" s="9">
        <f t="shared" si="0"/>
        <v>45172786.780000001</v>
      </c>
      <c r="I21" s="9">
        <f>SUM(I11:I20)</f>
        <v>6950192.0400000028</v>
      </c>
    </row>
    <row r="22" spans="2:11" x14ac:dyDescent="0.25">
      <c r="D22" s="4"/>
      <c r="E22" s="4"/>
      <c r="F22" s="4"/>
    </row>
    <row r="29" spans="2:1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20"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9"/>
    <mergeCell ref="D7:H7"/>
    <mergeCell ref="I7:I8"/>
    <mergeCell ref="H2:I2"/>
    <mergeCell ref="B3:I3"/>
    <mergeCell ref="B4:I4"/>
    <mergeCell ref="B5:I5"/>
    <mergeCell ref="B6:I6"/>
  </mergeCells>
  <printOptions horizontalCentered="1"/>
  <pageMargins left="0.31496062992125984" right="0.31496062992125984" top="1.5748031496062993" bottom="0.35433070866141736" header="0" footer="0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2022-03-31T21:19:47Z</cp:lastPrinted>
  <dcterms:created xsi:type="dcterms:W3CDTF">2018-10-31T21:40:06Z</dcterms:created>
  <dcterms:modified xsi:type="dcterms:W3CDTF">2022-04-12T13:54:03Z</dcterms:modified>
</cp:coreProperties>
</file>