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cion\Documents\CAPAT\SEVAC\"/>
    </mc:Choice>
  </mc:AlternateContent>
  <bookViews>
    <workbookView xWindow="0" yWindow="0" windowWidth="19410" windowHeight="7455"/>
  </bookViews>
  <sheets>
    <sheet name="IP-6" sheetId="2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27" l="1"/>
  <c r="I20" i="27"/>
  <c r="I21" i="27"/>
  <c r="I22" i="27"/>
  <c r="I19" i="27"/>
  <c r="F20" i="27"/>
  <c r="F21" i="27"/>
  <c r="F22" i="27"/>
  <c r="F19" i="27"/>
  <c r="E24" i="27" l="1"/>
  <c r="F24" i="27"/>
  <c r="G24" i="27"/>
  <c r="H24" i="27"/>
  <c r="D24" i="27"/>
</calcChain>
</file>

<file path=xl/sharedStrings.xml><?xml version="1.0" encoding="utf-8"?>
<sst xmlns="http://schemas.openxmlformats.org/spreadsheetml/2006/main" count="20" uniqueCount="20">
  <si>
    <t>Modificado</t>
  </si>
  <si>
    <t>Devengado</t>
  </si>
  <si>
    <t>Estado Analítico del Ejercicio del Presupuesto de Egresos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</si>
  <si>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</si>
  <si>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</si>
  <si>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</si>
  <si>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</si>
  <si>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</si>
  <si>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</si>
  <si>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</si>
  <si>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</si>
  <si>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Clasificación Administrativa</t>
  </si>
  <si>
    <t xml:space="preserve">     Total del Gasto</t>
  </si>
  <si>
    <t>COMISION DE AGUA POTABLE Y ALCANTARILLADO DE TAXCO</t>
  </si>
  <si>
    <t>Del 01 de Enero al 31 de diciembre de 2021</t>
  </si>
  <si>
    <t>100 DIRECCION DE AMINISTRACION Y FINANZAS</t>
  </si>
  <si>
    <t>200 DIRECCION OPERATIVA</t>
  </si>
  <si>
    <t>300 DIRECCION  COMERCIAL</t>
  </si>
  <si>
    <t>400 DIRECCION GENERAL</t>
  </si>
  <si>
    <t>JUAN RUIZ DE ALARCON No. 8 INT. 121 AL 125* TELS. (762) 622-1314 Y 622-1313 *FAX 622-0236 *TAXCO, GRO.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</si>
</sst>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9"/>
      <color indexed="8"/>
      <name val="Arial"/>
      <family val="2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/>
    <xf numFmtId="0" fontId="8" fillId="0" borderId="0"/>
    <xf numFmtId="0" fontId="12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4" fillId="2" borderId="4" xfId="2" applyFont="1" applyFill="1" applyBorder="1" applyAlignment="1">
      <alignment horizontal="justify" vertical="center" wrapText="1"/>
    </xf>
    <xf numFmtId="0" fontId="4" fillId="2" borderId="5" xfId="2" applyFont="1" applyFill="1" applyBorder="1" applyAlignment="1">
      <alignment horizontal="justify" vertical="center" wrapText="1"/>
    </xf>
    <xf numFmtId="0" fontId="4" fillId="2" borderId="6" xfId="2" applyFont="1" applyFill="1" applyBorder="1" applyAlignment="1">
      <alignment horizontal="justify" vertical="top" wrapText="1"/>
    </xf>
    <xf numFmtId="0" fontId="6" fillId="2" borderId="8" xfId="2" applyFont="1" applyFill="1" applyBorder="1" applyAlignment="1">
      <alignment horizontal="justify" vertical="top" wrapText="1"/>
    </xf>
    <xf numFmtId="0" fontId="11" fillId="0" borderId="0" xfId="0" applyFont="1" applyAlignment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0" fontId="4" fillId="2" borderId="15" xfId="2" applyFont="1" applyFill="1" applyBorder="1" applyAlignment="1">
      <alignment horizontal="justify" vertical="center" wrapText="1"/>
    </xf>
    <xf numFmtId="0" fontId="4" fillId="2" borderId="3" xfId="2" applyFont="1" applyFill="1" applyBorder="1" applyAlignment="1">
      <alignment horizontal="justify" vertical="center" wrapText="1"/>
    </xf>
    <xf numFmtId="4" fontId="14" fillId="0" borderId="14" xfId="0" applyNumberFormat="1" applyFont="1" applyFill="1" applyBorder="1" applyAlignment="1" applyProtection="1">
      <alignment vertical="top" wrapText="1"/>
    </xf>
    <xf numFmtId="4" fontId="14" fillId="0" borderId="5" xfId="0" applyNumberFormat="1" applyFont="1" applyFill="1" applyBorder="1" applyAlignment="1" applyProtection="1">
      <alignment vertical="top" wrapText="1"/>
    </xf>
    <xf numFmtId="4" fontId="6" fillId="2" borderId="13" xfId="2" applyNumberFormat="1" applyFont="1" applyFill="1" applyBorder="1" applyAlignment="1">
      <alignment horizontal="justify" vertical="top" wrapText="1"/>
    </xf>
    <xf numFmtId="4" fontId="6" fillId="2" borderId="8" xfId="2" applyNumberFormat="1" applyFont="1" applyFill="1" applyBorder="1" applyAlignment="1">
      <alignment horizontal="justify" vertical="top" wrapText="1"/>
    </xf>
    <xf numFmtId="4" fontId="7" fillId="2" borderId="12" xfId="2" applyNumberFormat="1" applyFont="1" applyFill="1" applyBorder="1" applyAlignment="1">
      <alignment vertical="center" wrapText="1"/>
    </xf>
    <xf numFmtId="0" fontId="4" fillId="0" borderId="0" xfId="2" applyFont="1" applyFill="1"/>
    <xf numFmtId="0" fontId="0" fillId="0" borderId="0" xfId="0" applyFill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5" fillId="2" borderId="9" xfId="2" applyFont="1" applyFill="1" applyBorder="1" applyAlignment="1">
      <alignment horizontal="left" vertical="center" wrapText="1"/>
    </xf>
    <xf numFmtId="0" fontId="5" fillId="2" borderId="11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 applyProtection="1">
      <alignment horizontal="left" vertical="top" wrapText="1"/>
      <protection locked="0"/>
    </xf>
    <xf numFmtId="0" fontId="6" fillId="2" borderId="5" xfId="2" applyFont="1" applyFill="1" applyBorder="1" applyAlignment="1" applyProtection="1">
      <alignment horizontal="left" vertical="top" wrapText="1"/>
      <protection locked="0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</cellXfs>
  <cellStyles count="21">
    <cellStyle name="Millares 2 2" xfId="15"/>
    <cellStyle name="Millares 2 3" xfId="3"/>
    <cellStyle name="Millares 5" xfId="1"/>
    <cellStyle name="Moneda 2 2" xfId="9"/>
    <cellStyle name="Normal" xfId="0" builtinId="0"/>
    <cellStyle name="Normal 10" xfId="2"/>
    <cellStyle name="Normal 15" xfId="6"/>
    <cellStyle name="Normal 2" xfId="11"/>
    <cellStyle name="Normal 2 2" xfId="7"/>
    <cellStyle name="Normal 3" xfId="12"/>
    <cellStyle name="Normal 3 2" xfId="17"/>
    <cellStyle name="Normal 4" xfId="13"/>
    <cellStyle name="Normal 6 3 2 2" xfId="16"/>
    <cellStyle name="Normal 6 4" xfId="5"/>
    <cellStyle name="Normal 6 4 2" xfId="18"/>
    <cellStyle name="Normal 7 2" xfId="8"/>
    <cellStyle name="Normal 7 2 2" xfId="19"/>
    <cellStyle name="Normal 7 3 2" xfId="14"/>
    <cellStyle name="Normal 7 4" xfId="20"/>
    <cellStyle name="Normal 9 3" xfId="4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30</xdr:row>
      <xdr:rowOff>28575</xdr:rowOff>
    </xdr:from>
    <xdr:to>
      <xdr:col>2</xdr:col>
      <xdr:colOff>914400</xdr:colOff>
      <xdr:row>33</xdr:row>
      <xdr:rowOff>152401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247650" y="5857875"/>
          <a:ext cx="1809750" cy="695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66675</xdr:colOff>
      <xdr:row>33</xdr:row>
      <xdr:rowOff>171450</xdr:rowOff>
    </xdr:from>
    <xdr:to>
      <xdr:col>2</xdr:col>
      <xdr:colOff>952500</xdr:colOff>
      <xdr:row>35</xdr:row>
      <xdr:rowOff>85725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285750" y="6572250"/>
          <a:ext cx="18097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Contabilidad Gubernamental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533400</xdr:colOff>
      <xdr:row>30</xdr:row>
      <xdr:rowOff>9525</xdr:rowOff>
    </xdr:from>
    <xdr:to>
      <xdr:col>5</xdr:col>
      <xdr:colOff>361950</xdr:colOff>
      <xdr:row>31</xdr:row>
      <xdr:rowOff>47625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3514725" y="5838825"/>
          <a:ext cx="17716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714375</xdr:colOff>
      <xdr:row>34</xdr:row>
      <xdr:rowOff>38100</xdr:rowOff>
    </xdr:from>
    <xdr:to>
      <xdr:col>5</xdr:col>
      <xdr:colOff>723900</xdr:colOff>
      <xdr:row>37</xdr:row>
      <xdr:rowOff>114301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3695700" y="6629400"/>
          <a:ext cx="1952625" cy="647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         Director Administrativo y Financiero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6</xdr:col>
      <xdr:colOff>619125</xdr:colOff>
      <xdr:row>30</xdr:row>
      <xdr:rowOff>28575</xdr:rowOff>
    </xdr:from>
    <xdr:to>
      <xdr:col>8</xdr:col>
      <xdr:colOff>514350</xdr:colOff>
      <xdr:row>32</xdr:row>
      <xdr:rowOff>28575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6429375" y="5857875"/>
          <a:ext cx="18097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6</xdr:col>
      <xdr:colOff>723900</xdr:colOff>
      <xdr:row>34</xdr:row>
      <xdr:rowOff>28575</xdr:rowOff>
    </xdr:from>
    <xdr:to>
      <xdr:col>8</xdr:col>
      <xdr:colOff>619125</xdr:colOff>
      <xdr:row>35</xdr:row>
      <xdr:rowOff>142875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6534150" y="6619875"/>
          <a:ext cx="18097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Juan Carlos Embriz Avilez Director General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9525</xdr:colOff>
      <xdr:row>4</xdr:row>
      <xdr:rowOff>151130</xdr:rowOff>
    </xdr:from>
    <xdr:to>
      <xdr:col>8</xdr:col>
      <xdr:colOff>819150</xdr:colOff>
      <xdr:row>4</xdr:row>
      <xdr:rowOff>152400</xdr:rowOff>
    </xdr:to>
    <xdr:cxnSp macro="">
      <xdr:nvCxnSpPr>
        <xdr:cNvPr id="14" name="Conector recto 13"/>
        <xdr:cNvCxnSpPr/>
      </xdr:nvCxnSpPr>
      <xdr:spPr>
        <a:xfrm>
          <a:off x="228600" y="913130"/>
          <a:ext cx="8315325" cy="1270"/>
        </a:xfrm>
        <a:prstGeom prst="line">
          <a:avLst/>
        </a:prstGeom>
        <a:ln w="28575">
          <a:solidFill>
            <a:srgbClr val="FF3399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161925</xdr:colOff>
      <xdr:row>1</xdr:row>
      <xdr:rowOff>0</xdr:rowOff>
    </xdr:from>
    <xdr:to>
      <xdr:col>2</xdr:col>
      <xdr:colOff>723820</xdr:colOff>
      <xdr:row>4</xdr:row>
      <xdr:rowOff>42633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90500"/>
          <a:ext cx="1485820" cy="614133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0</xdr:row>
      <xdr:rowOff>66675</xdr:rowOff>
    </xdr:from>
    <xdr:to>
      <xdr:col>9</xdr:col>
      <xdr:colOff>86866</xdr:colOff>
      <xdr:row>4</xdr:row>
      <xdr:rowOff>38100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66675"/>
          <a:ext cx="1820416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I24"/>
  <sheetViews>
    <sheetView tabSelected="1" topLeftCell="A35" workbookViewId="0">
      <selection activeCell="B10" sqref="B10:I36"/>
    </sheetView>
  </sheetViews>
  <sheetFormatPr baseColWidth="10" defaultRowHeight="15" x14ac:dyDescent="0.25"/>
  <cols>
    <col min="1" max="1" width="3.28515625" customWidth="1"/>
    <col min="2" max="2" width="13.85546875" customWidth="1"/>
    <col min="3" max="3" width="27.5703125" customWidth="1"/>
    <col min="4" max="4" width="14.28515625" customWidth="1"/>
    <col min="5" max="5" width="14.85546875" customWidth="1"/>
    <col min="6" max="6" width="13.28515625" bestFit="1" customWidth="1"/>
    <col min="7" max="7" width="14.42578125" customWidth="1"/>
    <col min="8" max="8" width="14.28515625" customWidth="1"/>
    <col min="9" max="9" width="12.85546875" customWidth="1"/>
  </cols>
  <sheetData>
    <row r="6" spans="2:9" x14ac:dyDescent="0.25">
      <c r="B6" s="19" t="s">
        <v>19</v>
      </c>
      <c r="C6" s="19"/>
      <c r="D6" s="19"/>
      <c r="E6" s="19"/>
      <c r="F6" s="19"/>
      <c r="G6" s="19"/>
      <c r="H6" s="19"/>
      <c r="I6" s="19"/>
    </row>
    <row r="7" spans="2:9" x14ac:dyDescent="0.25">
      <c r="B7" s="18"/>
    </row>
    <row r="9" spans="2:9" x14ac:dyDescent="0.25">
      <c r="I9" s="5"/>
    </row>
    <row r="10" spans="2:9" x14ac:dyDescent="0.25">
      <c r="B10" s="24" t="s">
        <v>13</v>
      </c>
      <c r="C10" s="25"/>
      <c r="D10" s="25"/>
      <c r="E10" s="25"/>
      <c r="F10" s="25"/>
      <c r="G10" s="25"/>
      <c r="H10" s="25"/>
      <c r="I10" s="26"/>
    </row>
    <row r="11" spans="2:9" x14ac:dyDescent="0.25">
      <c r="B11" s="27" t="s">
        <v>2</v>
      </c>
      <c r="C11" s="28"/>
      <c r="D11" s="28"/>
      <c r="E11" s="28"/>
      <c r="F11" s="28"/>
      <c r="G11" s="28"/>
      <c r="H11" s="28"/>
      <c r="I11" s="29"/>
    </row>
    <row r="12" spans="2:9" x14ac:dyDescent="0.25">
      <c r="B12" s="27" t="s">
        <v>11</v>
      </c>
      <c r="C12" s="28"/>
      <c r="D12" s="28"/>
      <c r="E12" s="28"/>
      <c r="F12" s="28"/>
      <c r="G12" s="28"/>
      <c r="H12" s="28"/>
      <c r="I12" s="29"/>
    </row>
    <row r="13" spans="2:9" x14ac:dyDescent="0.25">
      <c r="B13" s="30" t="s">
        <v>14</v>
      </c>
      <c r="C13" s="31"/>
      <c r="D13" s="31"/>
      <c r="E13" s="31"/>
      <c r="F13" s="31"/>
      <c r="G13" s="31"/>
      <c r="H13" s="31"/>
      <c r="I13" s="32"/>
    </row>
    <row r="14" spans="2:9" s="17" customFormat="1" x14ac:dyDescent="0.25">
      <c r="B14" s="16"/>
      <c r="C14" s="16"/>
      <c r="D14" s="16"/>
      <c r="E14" s="16"/>
      <c r="F14" s="16"/>
      <c r="G14" s="16"/>
      <c r="H14" s="16"/>
      <c r="I14" s="16"/>
    </row>
    <row r="15" spans="2:9" x14ac:dyDescent="0.25">
      <c r="B15" s="33" t="s">
        <v>3</v>
      </c>
      <c r="C15" s="34"/>
      <c r="D15" s="39" t="s">
        <v>4</v>
      </c>
      <c r="E15" s="40"/>
      <c r="F15" s="40"/>
      <c r="G15" s="40"/>
      <c r="H15" s="41"/>
      <c r="I15" s="42" t="s">
        <v>5</v>
      </c>
    </row>
    <row r="16" spans="2:9" ht="24" x14ac:dyDescent="0.25">
      <c r="B16" s="35"/>
      <c r="C16" s="36"/>
      <c r="D16" s="6" t="s">
        <v>6</v>
      </c>
      <c r="E16" s="8" t="s">
        <v>7</v>
      </c>
      <c r="F16" s="6" t="s">
        <v>0</v>
      </c>
      <c r="G16" s="6" t="s">
        <v>1</v>
      </c>
      <c r="H16" s="6" t="s">
        <v>8</v>
      </c>
      <c r="I16" s="42"/>
    </row>
    <row r="17" spans="2:9" x14ac:dyDescent="0.25">
      <c r="B17" s="37"/>
      <c r="C17" s="38"/>
      <c r="D17" s="7">
        <v>1</v>
      </c>
      <c r="E17" s="7">
        <v>2</v>
      </c>
      <c r="F17" s="7" t="s">
        <v>9</v>
      </c>
      <c r="G17" s="7">
        <v>4</v>
      </c>
      <c r="H17" s="7">
        <v>5</v>
      </c>
      <c r="I17" s="7" t="s">
        <v>10</v>
      </c>
    </row>
    <row r="18" spans="2:9" x14ac:dyDescent="0.25">
      <c r="B18" s="1"/>
      <c r="C18" s="2"/>
      <c r="D18" s="9"/>
      <c r="E18" s="10"/>
      <c r="F18" s="10"/>
      <c r="G18" s="10"/>
      <c r="H18" s="10"/>
      <c r="I18" s="10"/>
    </row>
    <row r="19" spans="2:9" x14ac:dyDescent="0.25">
      <c r="B19" s="22" t="s">
        <v>15</v>
      </c>
      <c r="C19" s="23"/>
      <c r="D19" s="11">
        <v>11523353</v>
      </c>
      <c r="E19" s="12">
        <v>563638.43000000005</v>
      </c>
      <c r="F19" s="12">
        <f>D19+E19</f>
        <v>12086991.43</v>
      </c>
      <c r="G19" s="12">
        <v>9562534.8599999994</v>
      </c>
      <c r="H19" s="12">
        <v>9181751.8599999994</v>
      </c>
      <c r="I19" s="12">
        <f>F19-G19</f>
        <v>2524456.5700000003</v>
      </c>
    </row>
    <row r="20" spans="2:9" x14ac:dyDescent="0.25">
      <c r="B20" s="22" t="s">
        <v>16</v>
      </c>
      <c r="C20" s="23"/>
      <c r="D20" s="11">
        <v>27632900</v>
      </c>
      <c r="E20" s="12">
        <v>6200775.9400000004</v>
      </c>
      <c r="F20" s="12">
        <f t="shared" ref="F20:F22" si="0">D20+E20</f>
        <v>33833675.939999998</v>
      </c>
      <c r="G20" s="12">
        <v>31044330.579999998</v>
      </c>
      <c r="H20" s="12">
        <v>27357749.399999999</v>
      </c>
      <c r="I20" s="12">
        <f t="shared" ref="I20:I22" si="1">F20-G20</f>
        <v>2789345.3599999994</v>
      </c>
    </row>
    <row r="21" spans="2:9" x14ac:dyDescent="0.25">
      <c r="B21" s="22" t="s">
        <v>17</v>
      </c>
      <c r="C21" s="23"/>
      <c r="D21" s="11">
        <v>7351961</v>
      </c>
      <c r="E21" s="12">
        <v>1835830.13</v>
      </c>
      <c r="F21" s="12">
        <f t="shared" si="0"/>
        <v>9187791.129999999</v>
      </c>
      <c r="G21" s="12">
        <v>7974386.5700000003</v>
      </c>
      <c r="H21" s="12">
        <v>6476186.5700000003</v>
      </c>
      <c r="I21" s="12">
        <f t="shared" si="1"/>
        <v>1213404.5599999987</v>
      </c>
    </row>
    <row r="22" spans="2:9" x14ac:dyDescent="0.25">
      <c r="B22" s="22" t="s">
        <v>18</v>
      </c>
      <c r="C22" s="23"/>
      <c r="D22" s="11">
        <v>2091786</v>
      </c>
      <c r="E22" s="12">
        <v>488298.5</v>
      </c>
      <c r="F22" s="12">
        <f t="shared" si="0"/>
        <v>2580084.5</v>
      </c>
      <c r="G22" s="12">
        <v>2157098.9500000002</v>
      </c>
      <c r="H22" s="12">
        <v>2157098.9500000002</v>
      </c>
      <c r="I22" s="12">
        <f t="shared" si="1"/>
        <v>422985.54999999981</v>
      </c>
    </row>
    <row r="23" spans="2:9" x14ac:dyDescent="0.25">
      <c r="B23" s="3"/>
      <c r="C23" s="4"/>
      <c r="D23" s="13"/>
      <c r="E23" s="14"/>
      <c r="F23" s="14"/>
      <c r="G23" s="14"/>
      <c r="H23" s="14"/>
      <c r="I23" s="14"/>
    </row>
    <row r="24" spans="2:9" x14ac:dyDescent="0.25">
      <c r="B24" s="20" t="s">
        <v>12</v>
      </c>
      <c r="C24" s="21"/>
      <c r="D24" s="15">
        <f>SUM(D19:D23)</f>
        <v>48600000</v>
      </c>
      <c r="E24" s="15">
        <f t="shared" ref="E24:H24" si="2">SUM(E19:E23)</f>
        <v>9088543</v>
      </c>
      <c r="F24" s="15">
        <f t="shared" si="2"/>
        <v>57688543</v>
      </c>
      <c r="G24" s="15">
        <f t="shared" si="2"/>
        <v>50738350.960000001</v>
      </c>
      <c r="H24" s="15">
        <f t="shared" si="2"/>
        <v>45172786.780000001</v>
      </c>
      <c r="I24" s="15">
        <f>SUM(I19:I23)</f>
        <v>6950192.0399999982</v>
      </c>
    </row>
  </sheetData>
  <mergeCells count="13">
    <mergeCell ref="B6:I6"/>
    <mergeCell ref="B24:C24"/>
    <mergeCell ref="B19:C19"/>
    <mergeCell ref="B20:C20"/>
    <mergeCell ref="B21:C21"/>
    <mergeCell ref="B22:C22"/>
    <mergeCell ref="B10:I10"/>
    <mergeCell ref="B11:I11"/>
    <mergeCell ref="B12:I12"/>
    <mergeCell ref="B13:I13"/>
    <mergeCell ref="B15:C17"/>
    <mergeCell ref="D15:H15"/>
    <mergeCell ref="I15:I16"/>
  </mergeCells>
  <printOptions horizontalCentered="1"/>
  <pageMargins left="0.31496062992125984" right="0.31496062992125984" top="1.5748031496062993" bottom="0.35433070866141736" header="0" footer="0"/>
  <pageSetup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Administracion</cp:lastModifiedBy>
  <cp:lastPrinted>2022-03-31T21:34:27Z</cp:lastPrinted>
  <dcterms:created xsi:type="dcterms:W3CDTF">2018-10-31T21:40:06Z</dcterms:created>
  <dcterms:modified xsi:type="dcterms:W3CDTF">2022-03-31T21:35:10Z</dcterms:modified>
</cp:coreProperties>
</file>