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7455"/>
  </bookViews>
  <sheets>
    <sheet name="IP-5" sheetId="2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6" l="1"/>
  <c r="G20" i="26"/>
  <c r="H20" i="26"/>
  <c r="D20" i="26"/>
  <c r="I14" i="26"/>
  <c r="I16" i="26"/>
  <c r="I18" i="26"/>
  <c r="F18" i="26"/>
  <c r="F12" i="26"/>
  <c r="I12" i="26" s="1"/>
  <c r="F14" i="26"/>
  <c r="F16" i="26"/>
  <c r="F10" i="26"/>
  <c r="I10" i="26" s="1"/>
  <c r="F20" i="26" l="1"/>
  <c r="I20" i="26"/>
</calcChain>
</file>

<file path=xl/sharedStrings.xml><?xml version="1.0" encoding="utf-8"?>
<sst xmlns="http://schemas.openxmlformats.org/spreadsheetml/2006/main" count="20" uniqueCount="20">
  <si>
    <t>Modificado</t>
  </si>
  <si>
    <t>Devengado</t>
  </si>
  <si>
    <t>Estado Analítico del Ejercicio del Presupuesto de Egresos</t>
  </si>
  <si>
    <t>Concepto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</si>
  <si>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</si>
  <si>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</si>
  <si>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</si>
  <si>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</si>
  <si>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</si>
  <si>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</si>
  <si>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Económica (por Tipo de Gasto)</t>
  </si>
  <si>
    <t xml:space="preserve">Egresos </t>
  </si>
  <si>
    <t>Gasto Corriente</t>
  </si>
  <si>
    <t>Gasto de Capital</t>
  </si>
  <si>
    <t>Amortización de la Deuda y Disminución de Pasivos</t>
  </si>
  <si>
    <t xml:space="preserve">    Total del Gasto</t>
  </si>
  <si>
    <t xml:space="preserve">    Participaciones</t>
  </si>
  <si>
    <t xml:space="preserve">    Pensiones y Jubilaciones</t>
  </si>
  <si>
    <t>COMISION DE AGUA POTABLE Y ALCANTARRILADO DE TAXCO</t>
  </si>
  <si>
    <t>Del 01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</si>
</sst>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10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164" fontId="2" fillId="3" borderId="11" xfId="1" applyNumberFormat="1" applyFont="1" applyFill="1" applyBorder="1" applyAlignment="1" applyProtection="1">
      <alignment horizontal="center" vertical="center" wrapText="1"/>
    </xf>
    <xf numFmtId="164" fontId="2" fillId="3" borderId="11" xfId="1" applyNumberFormat="1" applyFont="1" applyFill="1" applyBorder="1" applyAlignment="1" applyProtection="1">
      <alignment horizontal="center" vertical="center"/>
    </xf>
    <xf numFmtId="0" fontId="2" fillId="0" borderId="0" xfId="20" applyFont="1" applyFill="1" applyBorder="1" applyAlignment="1">
      <alignment vertical="center"/>
    </xf>
    <xf numFmtId="164" fontId="12" fillId="3" borderId="11" xfId="1" applyNumberFormat="1" applyFont="1" applyFill="1" applyBorder="1" applyAlignment="1" applyProtection="1">
      <alignment horizontal="center" vertical="center"/>
    </xf>
    <xf numFmtId="44" fontId="4" fillId="2" borderId="12" xfId="21" applyFont="1" applyFill="1" applyBorder="1" applyAlignment="1">
      <alignment horizontal="right" vertical="center" wrapText="1"/>
    </xf>
    <xf numFmtId="44" fontId="4" fillId="2" borderId="14" xfId="21" applyFont="1" applyFill="1" applyBorder="1" applyAlignment="1" applyProtection="1">
      <alignment horizontal="right" vertical="center" wrapText="1"/>
      <protection locked="0"/>
    </xf>
    <xf numFmtId="44" fontId="4" fillId="2" borderId="14" xfId="21" applyFont="1" applyFill="1" applyBorder="1" applyAlignment="1">
      <alignment horizontal="right" vertical="center" wrapText="1"/>
    </xf>
    <xf numFmtId="44" fontId="4" fillId="2" borderId="4" xfId="21" applyFont="1" applyFill="1" applyBorder="1" applyAlignment="1">
      <alignment horizontal="right" vertical="center" wrapText="1"/>
    </xf>
    <xf numFmtId="44" fontId="4" fillId="2" borderId="13" xfId="21" applyFont="1" applyFill="1" applyBorder="1" applyAlignment="1">
      <alignment horizontal="right" vertical="center" wrapText="1"/>
    </xf>
    <xf numFmtId="44" fontId="5" fillId="2" borderId="13" xfId="21" applyFont="1" applyFill="1" applyBorder="1" applyAlignment="1" applyProtection="1">
      <alignment horizontal="right" vertical="center" wrapText="1"/>
    </xf>
    <xf numFmtId="0" fontId="5" fillId="2" borderId="9" xfId="2" applyFont="1" applyFill="1" applyBorder="1" applyAlignment="1">
      <alignment horizontal="left" vertical="center" wrapText="1"/>
    </xf>
    <xf numFmtId="0" fontId="5" fillId="2" borderId="1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 indent="1"/>
    </xf>
    <xf numFmtId="0" fontId="5" fillId="2" borderId="5" xfId="2" applyFont="1" applyFill="1" applyBorder="1" applyAlignment="1">
      <alignment horizontal="left" vertical="center" wrapText="1" inden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64" fontId="2" fillId="3" borderId="9" xfId="1" applyNumberFormat="1" applyFont="1" applyFill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</xf>
    <xf numFmtId="164" fontId="2" fillId="3" borderId="11" xfId="1" applyNumberFormat="1" applyFont="1" applyFill="1" applyBorder="1" applyAlignment="1" applyProtection="1">
      <alignment horizontal="center" vertical="center"/>
    </xf>
    <xf numFmtId="164" fontId="2" fillId="3" borderId="12" xfId="1" applyNumberFormat="1" applyFont="1" applyFill="1" applyBorder="1" applyAlignment="1" applyProtection="1">
      <alignment horizontal="center" vertical="center"/>
    </xf>
    <xf numFmtId="164" fontId="2" fillId="3" borderId="13" xfId="1" applyNumberFormat="1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/>
    </xf>
    <xf numFmtId="164" fontId="2" fillId="3" borderId="7" xfId="1" applyNumberFormat="1" applyFont="1" applyFill="1" applyBorder="1" applyAlignment="1" applyProtection="1">
      <alignment horizontal="center"/>
    </xf>
    <xf numFmtId="164" fontId="2" fillId="3" borderId="8" xfId="1" applyNumberFormat="1" applyFont="1" applyFill="1" applyBorder="1" applyAlignment="1" applyProtection="1">
      <alignment horizontal="center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21</xdr:row>
      <xdr:rowOff>180975</xdr:rowOff>
    </xdr:from>
    <xdr:to>
      <xdr:col>2</xdr:col>
      <xdr:colOff>1181100</xdr:colOff>
      <xdr:row>27</xdr:row>
      <xdr:rowOff>133350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14300" y="4400550"/>
          <a:ext cx="16859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1333501</xdr:colOff>
      <xdr:row>21</xdr:row>
      <xdr:rowOff>180974</xdr:rowOff>
    </xdr:from>
    <xdr:to>
      <xdr:col>4</xdr:col>
      <xdr:colOff>314325</xdr:colOff>
      <xdr:row>28</xdr:row>
      <xdr:rowOff>133349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952626" y="4400549"/>
          <a:ext cx="1752599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742950</xdr:colOff>
      <xdr:row>21</xdr:row>
      <xdr:rowOff>180975</xdr:rowOff>
    </xdr:from>
    <xdr:to>
      <xdr:col>7</xdr:col>
      <xdr:colOff>38100</xdr:colOff>
      <xdr:row>27</xdr:row>
      <xdr:rowOff>167473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267075" y="4400550"/>
          <a:ext cx="2495550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285750</xdr:colOff>
      <xdr:row>21</xdr:row>
      <xdr:rowOff>180975</xdr:rowOff>
    </xdr:from>
    <xdr:to>
      <xdr:col>9</xdr:col>
      <xdr:colOff>201134</xdr:colOff>
      <xdr:row>27</xdr:row>
      <xdr:rowOff>66675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5248275" y="4400550"/>
          <a:ext cx="213470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"/>
  <sheetViews>
    <sheetView showGridLines="0"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30" sqref="H30"/>
    </sheetView>
  </sheetViews>
  <sheetFormatPr baseColWidth="10" defaultRowHeight="15" x14ac:dyDescent="0.25"/>
  <cols>
    <col min="1" max="1" width="2.140625" customWidth="1"/>
    <col min="2" max="2" width="7.140625" customWidth="1"/>
    <col min="3" max="3" width="28.5703125" customWidth="1"/>
    <col min="4" max="4" width="13" customWidth="1"/>
    <col min="5" max="5" width="13.7109375" customWidth="1"/>
    <col min="6" max="7" width="12.5703125" bestFit="1" customWidth="1"/>
    <col min="8" max="8" width="13.5703125" customWidth="1"/>
    <col min="9" max="9" width="12.5703125" bestFit="1" customWidth="1"/>
  </cols>
  <sheetData>
    <row r="1" spans="2:9" x14ac:dyDescent="0.25">
      <c r="H1" s="37"/>
      <c r="I1" s="37"/>
    </row>
    <row r="2" spans="2:9" x14ac:dyDescent="0.25">
      <c r="B2" s="26" t="s">
        <v>18</v>
      </c>
      <c r="C2" s="38"/>
      <c r="D2" s="38"/>
      <c r="E2" s="38"/>
      <c r="F2" s="38"/>
      <c r="G2" s="38"/>
      <c r="H2" s="38"/>
      <c r="I2" s="27"/>
    </row>
    <row r="3" spans="2:9" x14ac:dyDescent="0.25">
      <c r="B3" s="28" t="s">
        <v>2</v>
      </c>
      <c r="C3" s="39"/>
      <c r="D3" s="39"/>
      <c r="E3" s="39"/>
      <c r="F3" s="39"/>
      <c r="G3" s="39"/>
      <c r="H3" s="39"/>
      <c r="I3" s="29"/>
    </row>
    <row r="4" spans="2:9" x14ac:dyDescent="0.25">
      <c r="B4" s="28" t="s">
        <v>10</v>
      </c>
      <c r="C4" s="39"/>
      <c r="D4" s="39"/>
      <c r="E4" s="39"/>
      <c r="F4" s="39"/>
      <c r="G4" s="39"/>
      <c r="H4" s="39"/>
      <c r="I4" s="29"/>
    </row>
    <row r="5" spans="2:9" x14ac:dyDescent="0.25">
      <c r="B5" s="40" t="s">
        <v>19</v>
      </c>
      <c r="C5" s="41"/>
      <c r="D5" s="41"/>
      <c r="E5" s="41"/>
      <c r="F5" s="41"/>
      <c r="G5" s="41"/>
      <c r="H5" s="41"/>
      <c r="I5" s="42"/>
    </row>
    <row r="6" spans="2:9" x14ac:dyDescent="0.25">
      <c r="B6" s="26" t="s">
        <v>3</v>
      </c>
      <c r="C6" s="27"/>
      <c r="D6" s="32" t="s">
        <v>11</v>
      </c>
      <c r="E6" s="33"/>
      <c r="F6" s="33"/>
      <c r="G6" s="33"/>
      <c r="H6" s="34"/>
      <c r="I6" s="35" t="s">
        <v>4</v>
      </c>
    </row>
    <row r="7" spans="2:9" ht="36.75" customHeight="1" x14ac:dyDescent="0.25">
      <c r="B7" s="28"/>
      <c r="C7" s="29"/>
      <c r="D7" s="2" t="s">
        <v>5</v>
      </c>
      <c r="E7" s="1" t="s">
        <v>6</v>
      </c>
      <c r="F7" s="2" t="s">
        <v>0</v>
      </c>
      <c r="G7" s="2" t="s">
        <v>1</v>
      </c>
      <c r="H7" s="2" t="s">
        <v>7</v>
      </c>
      <c r="I7" s="36"/>
    </row>
    <row r="8" spans="2:9" x14ac:dyDescent="0.25">
      <c r="B8" s="30"/>
      <c r="C8" s="31"/>
      <c r="D8" s="4">
        <v>1</v>
      </c>
      <c r="E8" s="4">
        <v>2</v>
      </c>
      <c r="F8" s="4" t="s">
        <v>8</v>
      </c>
      <c r="G8" s="4">
        <v>4</v>
      </c>
      <c r="H8" s="4">
        <v>5</v>
      </c>
      <c r="I8" s="4" t="s">
        <v>9</v>
      </c>
    </row>
    <row r="9" spans="2:9" x14ac:dyDescent="0.25">
      <c r="B9" s="13"/>
      <c r="C9" s="14"/>
      <c r="D9" s="5"/>
      <c r="E9" s="5"/>
      <c r="F9" s="5"/>
      <c r="G9" s="5"/>
      <c r="H9" s="5"/>
      <c r="I9" s="5"/>
    </row>
    <row r="10" spans="2:9" x14ac:dyDescent="0.25">
      <c r="B10" s="15" t="s">
        <v>12</v>
      </c>
      <c r="C10" s="16"/>
      <c r="D10" s="6">
        <v>48399070</v>
      </c>
      <c r="E10" s="6">
        <v>9069923.1699999999</v>
      </c>
      <c r="F10" s="7">
        <f>D10+E10</f>
        <v>57468993.170000002</v>
      </c>
      <c r="G10" s="6">
        <v>42639710.479999997</v>
      </c>
      <c r="H10" s="6">
        <v>32963650.120000001</v>
      </c>
      <c r="I10" s="7">
        <f>F10-G10</f>
        <v>14829282.690000005</v>
      </c>
    </row>
    <row r="11" spans="2:9" ht="11.25" customHeight="1" x14ac:dyDescent="0.25">
      <c r="B11" s="17"/>
      <c r="C11" s="18"/>
      <c r="D11" s="7"/>
      <c r="E11" s="7"/>
      <c r="F11" s="7"/>
      <c r="G11" s="7"/>
      <c r="H11" s="7"/>
      <c r="I11" s="7"/>
    </row>
    <row r="12" spans="2:9" x14ac:dyDescent="0.25">
      <c r="B12" s="15" t="s">
        <v>13</v>
      </c>
      <c r="C12" s="16"/>
      <c r="D12" s="6">
        <v>200930</v>
      </c>
      <c r="E12" s="6">
        <v>18619.830000000002</v>
      </c>
      <c r="F12" s="7">
        <f t="shared" ref="F12:F18" si="0">D12+E12</f>
        <v>219549.83000000002</v>
      </c>
      <c r="G12" s="6">
        <v>92478.46</v>
      </c>
      <c r="H12" s="6">
        <v>92478.46</v>
      </c>
      <c r="I12" s="7">
        <f t="shared" ref="I12:I18" si="1">F12-G12</f>
        <v>127071.37000000001</v>
      </c>
    </row>
    <row r="13" spans="2:9" ht="11.25" customHeight="1" x14ac:dyDescent="0.25">
      <c r="B13" s="17"/>
      <c r="C13" s="18"/>
      <c r="D13" s="7"/>
      <c r="E13" s="7"/>
      <c r="F13" s="7"/>
      <c r="G13" s="7"/>
      <c r="H13" s="7"/>
      <c r="I13" s="7"/>
    </row>
    <row r="14" spans="2:9" ht="21" customHeight="1" x14ac:dyDescent="0.25">
      <c r="B14" s="15" t="s">
        <v>14</v>
      </c>
      <c r="C14" s="16"/>
      <c r="D14" s="6">
        <v>0</v>
      </c>
      <c r="E14" s="6">
        <v>0</v>
      </c>
      <c r="F14" s="7">
        <f t="shared" si="0"/>
        <v>0</v>
      </c>
      <c r="G14" s="6"/>
      <c r="H14" s="6"/>
      <c r="I14" s="7">
        <f t="shared" si="1"/>
        <v>0</v>
      </c>
    </row>
    <row r="15" spans="2:9" ht="11.25" customHeight="1" x14ac:dyDescent="0.25">
      <c r="B15" s="19"/>
      <c r="C15" s="20"/>
      <c r="D15" s="6"/>
      <c r="E15" s="6"/>
      <c r="F15" s="7"/>
      <c r="G15" s="6"/>
      <c r="H15" s="6"/>
      <c r="I15" s="7"/>
    </row>
    <row r="16" spans="2:9" x14ac:dyDescent="0.25">
      <c r="B16" s="21" t="s">
        <v>17</v>
      </c>
      <c r="C16" s="22"/>
      <c r="D16" s="6">
        <v>0</v>
      </c>
      <c r="E16" s="6">
        <v>0</v>
      </c>
      <c r="F16" s="7">
        <f t="shared" si="0"/>
        <v>0</v>
      </c>
      <c r="G16" s="6">
        <v>0</v>
      </c>
      <c r="H16" s="6">
        <v>0</v>
      </c>
      <c r="I16" s="7">
        <f t="shared" si="1"/>
        <v>0</v>
      </c>
    </row>
    <row r="17" spans="2:11" ht="11.25" customHeight="1" x14ac:dyDescent="0.25">
      <c r="B17" s="21"/>
      <c r="C17" s="22"/>
      <c r="D17" s="6"/>
      <c r="E17" s="6"/>
      <c r="F17" s="7"/>
      <c r="G17" s="6"/>
      <c r="H17" s="6"/>
      <c r="I17" s="7"/>
    </row>
    <row r="18" spans="2:11" x14ac:dyDescent="0.25">
      <c r="B18" s="21" t="s">
        <v>16</v>
      </c>
      <c r="C18" s="23"/>
      <c r="D18" s="8">
        <v>0</v>
      </c>
      <c r="E18" s="8">
        <v>0</v>
      </c>
      <c r="F18" s="7">
        <f t="shared" si="0"/>
        <v>0</v>
      </c>
      <c r="G18" s="8">
        <v>0</v>
      </c>
      <c r="H18" s="8">
        <v>0</v>
      </c>
      <c r="I18" s="7">
        <f t="shared" si="1"/>
        <v>0</v>
      </c>
    </row>
    <row r="19" spans="2:11" ht="11.25" customHeight="1" x14ac:dyDescent="0.25">
      <c r="B19" s="24"/>
      <c r="C19" s="25"/>
      <c r="D19" s="9"/>
      <c r="E19" s="9"/>
      <c r="F19" s="9"/>
      <c r="G19" s="9"/>
      <c r="H19" s="9"/>
      <c r="I19" s="9"/>
    </row>
    <row r="20" spans="2:11" ht="23.25" customHeight="1" x14ac:dyDescent="0.25">
      <c r="B20" s="11" t="s">
        <v>15</v>
      </c>
      <c r="C20" s="12"/>
      <c r="D20" s="10">
        <f>SUM(D10:D19)</f>
        <v>48600000</v>
      </c>
      <c r="E20" s="10">
        <f t="shared" ref="E20:I20" si="2">SUM(E10:E19)</f>
        <v>9088543</v>
      </c>
      <c r="F20" s="10">
        <f t="shared" si="2"/>
        <v>57688543</v>
      </c>
      <c r="G20" s="10">
        <f t="shared" si="2"/>
        <v>42732188.939999998</v>
      </c>
      <c r="H20" s="10">
        <f t="shared" si="2"/>
        <v>33056128.580000002</v>
      </c>
      <c r="I20" s="10">
        <f t="shared" si="2"/>
        <v>14956354.060000004</v>
      </c>
    </row>
    <row r="28" spans="2:1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mergeCells count="20">
    <mergeCell ref="B6:C8"/>
    <mergeCell ref="D6:H6"/>
    <mergeCell ref="I6:I7"/>
    <mergeCell ref="H1:I1"/>
    <mergeCell ref="B2:I2"/>
    <mergeCell ref="B3:I3"/>
    <mergeCell ref="B4:I4"/>
    <mergeCell ref="B5:I5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</mergeCells>
  <printOptions horizontalCentered="1"/>
  <pageMargins left="0.31496062992125984" right="0.31496062992125984" top="0.35433070866141736" bottom="0.35433070866141736" header="0" footer="0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Servidor</cp:lastModifiedBy>
  <cp:lastPrinted>2023-01-27T19:15:25Z</cp:lastPrinted>
  <dcterms:created xsi:type="dcterms:W3CDTF">2018-10-31T21:40:06Z</dcterms:created>
  <dcterms:modified xsi:type="dcterms:W3CDTF">2023-03-16T14:44:33Z</dcterms:modified>
</cp:coreProperties>
</file>