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DF_ESFD_CAPAT_04_18" sheetId="1" r:id="rId1"/>
  </sheets>
  <definedNames>
    <definedName name="_xlnm.Print_Titles" localSheetId="0">DF_ESFD_CAPAT_04_18!$2:$5</definedName>
  </definedNames>
  <calcPr calcId="144525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F47" i="1" s="1"/>
  <c r="F59" i="1" s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47" i="1"/>
  <c r="G59" i="1" s="1"/>
  <c r="D47" i="1"/>
  <c r="D62" i="1" s="1"/>
  <c r="F79" i="1" l="1"/>
  <c r="F81" i="1"/>
  <c r="C47" i="1"/>
  <c r="C62" i="1" s="1"/>
  <c r="G81" i="1"/>
</calcChain>
</file>

<file path=xl/sharedStrings.xml><?xml version="1.0" encoding="utf-8"?>
<sst xmlns="http://schemas.openxmlformats.org/spreadsheetml/2006/main" count="125" uniqueCount="123">
  <si>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</si>
  <si>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</si>
  <si>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</si>
  <si>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</si>
  <si>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</si>
  <si>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</si>
  <si>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</si>
  <si>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</si>
  <si>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</si>
  <si>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</si>
  <si>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</si>
  <si>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</si>
  <si>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</si>
  <si>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</si>
  <si>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</si>
  <si>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</si>
  <si>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</si>
  <si>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</si>
  <si>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</si>
  <si>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</si>
  <si>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</si>
  <si>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</si>
  <si>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</si>
  <si>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</si>
  <si>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</si>
  <si>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</si>
  <si>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</si>
  <si>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</si>
  <si>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</si>
  <si>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</si>
  <si>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</si>
  <si>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</si>
  <si>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</si>
  <si>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</si>
  <si>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</si>
  <si>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</si>
  <si>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</si>
  <si>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</si>
  <si>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</si>
  <si>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</si>
  <si>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</si>
  <si>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</si>
  <si>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</si>
  <si>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</si>
  <si>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</si>
  <si>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</si>
  <si>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</si>
  <si>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</si>
  <si>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</si>
  <si>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</si>
  <si>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</si>
  <si>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</si>
  <si>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</si>
  <si>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</si>
  <si>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</si>
  <si>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</si>
  <si>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</si>
  <si>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</si>
  <si>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</si>
  <si>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</si>
  <si>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</si>
  <si>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</si>
  <si>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</si>
  <si>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</si>
  <si>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</si>
  <si>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</si>
  <si>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</si>
  <si>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</si>
  <si>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</si>
  <si>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</si>
  <si>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</si>
  <si>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</si>
  <si>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</si>
  <si>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</si>
  <si>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</si>
  <si>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</si>
  <si>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</si>
  <si>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</si>
  <si>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</si>
  <si>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</si>
  <si>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</si>
  <si>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</si>
  <si>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</si>
  <si>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</si>
  <si>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</si>
  <si>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</si>
  <si>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</si>
  <si>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</si>
  <si>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</si>
  <si>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</si>
  <si>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</si>
  <si>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</si>
  <si>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</si>
  <si>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</si>
  <si>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</si>
  <si>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</si>
  <si>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</si>
  <si>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</si>
  <si>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</si>
  <si>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</si>
  <si>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</si>
  <si>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</si>
  <si>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</si>
  <si>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</si>
  <si>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</si>
  <si>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</si>
  <si>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</si>
  <si>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</si>
  <si>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</si>
  <si>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</si>
  <si>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</si>
  <si>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</si>
  <si>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</si>
  <si>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</si>
  <si>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</si>
  <si>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</si>
  <si>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</si>
  <si>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</si>
  <si>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</si>
  <si>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 TAXCO</t>
  </si>
  <si>
    <t>Al 31 de diciembre de 2017 y al 31 de Diciembre de 2018</t>
  </si>
  <si>
    <t>31 de diciembre de 2017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</si>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</sst>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H85" sqref="H85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119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120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122</v>
      </c>
      <c r="C6" s="4">
        <v>2018</v>
      </c>
      <c r="D6" s="4" t="s">
        <v>121</v>
      </c>
      <c r="E6" s="5" t="s">
        <v>122</v>
      </c>
      <c r="F6" s="4">
        <v>2018</v>
      </c>
      <c r="G6" s="4" t="s">
        <v>121</v>
      </c>
    </row>
    <row r="7" spans="2:7" x14ac:dyDescent="0.2">
      <c r="B7" s="6" t="s">
        <v>2</v>
      </c>
      <c r="C7" s="7"/>
      <c r="D7" s="7"/>
      <c r="E7" s="8" t="s">
        <v>3</v>
      </c>
      <c r="F7" s="7"/>
      <c r="G7" s="7"/>
    </row>
    <row r="8" spans="2:7" x14ac:dyDescent="0.2">
      <c r="B8" s="6" t="s">
        <v>4</v>
      </c>
      <c r="C8" s="9"/>
      <c r="D8" s="9"/>
      <c r="E8" s="8" t="s">
        <v>5</v>
      </c>
      <c r="F8" s="9"/>
      <c r="G8" s="9"/>
    </row>
    <row r="9" spans="2:7" x14ac:dyDescent="0.2">
      <c r="B9" s="10" t="s">
        <v>6</v>
      </c>
      <c r="C9" s="9">
        <f>SUM(C10:C16)</f>
        <v>681852</v>
      </c>
      <c r="D9" s="9">
        <f>SUM(D10:D16)</f>
        <v>185197.49</v>
      </c>
      <c r="E9" s="11" t="s">
        <v>7</v>
      </c>
      <c r="F9" s="9">
        <f>SUM(F10:F18)</f>
        <v>8681103</v>
      </c>
      <c r="G9" s="9">
        <f>SUM(G10:G18)</f>
        <v>6736858.9699999997</v>
      </c>
    </row>
    <row r="10" spans="2:7" x14ac:dyDescent="0.2">
      <c r="B10" s="12" t="s">
        <v>8</v>
      </c>
      <c r="C10" s="9">
        <v>38300</v>
      </c>
      <c r="D10" s="9">
        <v>9000</v>
      </c>
      <c r="E10" s="13" t="s">
        <v>9</v>
      </c>
      <c r="F10" s="9">
        <v>754096</v>
      </c>
      <c r="G10" s="9">
        <v>962928.81</v>
      </c>
    </row>
    <row r="11" spans="2:7" x14ac:dyDescent="0.2">
      <c r="B11" s="12" t="s">
        <v>10</v>
      </c>
      <c r="C11" s="9">
        <v>643552</v>
      </c>
      <c r="D11" s="9">
        <v>176197.49</v>
      </c>
      <c r="E11" s="13" t="s">
        <v>11</v>
      </c>
      <c r="F11" s="9">
        <v>464582</v>
      </c>
      <c r="G11" s="9">
        <v>0</v>
      </c>
    </row>
    <row r="12" spans="2:7" x14ac:dyDescent="0.2">
      <c r="B12" s="12" t="s">
        <v>12</v>
      </c>
      <c r="C12" s="9">
        <v>0</v>
      </c>
      <c r="D12" s="9">
        <v>0</v>
      </c>
      <c r="E12" s="13" t="s">
        <v>13</v>
      </c>
      <c r="F12" s="9">
        <v>0</v>
      </c>
      <c r="G12" s="9">
        <v>0</v>
      </c>
    </row>
    <row r="13" spans="2:7" x14ac:dyDescent="0.2">
      <c r="B13" s="12" t="s">
        <v>14</v>
      </c>
      <c r="C13" s="9">
        <v>0</v>
      </c>
      <c r="D13" s="9">
        <v>0</v>
      </c>
      <c r="E13" s="13" t="s">
        <v>15</v>
      </c>
      <c r="F13" s="9">
        <v>0</v>
      </c>
      <c r="G13" s="9">
        <v>0</v>
      </c>
    </row>
    <row r="14" spans="2:7" x14ac:dyDescent="0.2">
      <c r="B14" s="12" t="s">
        <v>16</v>
      </c>
      <c r="C14" s="9">
        <v>0</v>
      </c>
      <c r="D14" s="9">
        <v>0</v>
      </c>
      <c r="E14" s="13" t="s">
        <v>17</v>
      </c>
      <c r="F14" s="9">
        <v>0</v>
      </c>
      <c r="G14" s="9">
        <v>0</v>
      </c>
    </row>
    <row r="15" spans="2:7" ht="25.5" x14ac:dyDescent="0.2">
      <c r="B15" s="12" t="s">
        <v>18</v>
      </c>
      <c r="C15" s="9">
        <v>0</v>
      </c>
      <c r="D15" s="9">
        <v>0</v>
      </c>
      <c r="E15" s="13" t="s">
        <v>19</v>
      </c>
      <c r="F15" s="9">
        <v>0</v>
      </c>
      <c r="G15" s="9">
        <v>0</v>
      </c>
    </row>
    <row r="16" spans="2:7" x14ac:dyDescent="0.2">
      <c r="B16" s="12" t="s">
        <v>20</v>
      </c>
      <c r="C16" s="9">
        <v>0</v>
      </c>
      <c r="D16" s="9">
        <v>0</v>
      </c>
      <c r="E16" s="13" t="s">
        <v>21</v>
      </c>
      <c r="F16" s="9">
        <v>7228181</v>
      </c>
      <c r="G16" s="9">
        <v>5765747.3600000003</v>
      </c>
    </row>
    <row r="17" spans="2:7" x14ac:dyDescent="0.2">
      <c r="B17" s="10" t="s">
        <v>22</v>
      </c>
      <c r="C17" s="9">
        <f>SUM(C18:C24)</f>
        <v>21035786.619999997</v>
      </c>
      <c r="D17" s="9">
        <f>SUM(D18:D24)</f>
        <v>19458782.129999999</v>
      </c>
      <c r="E17" s="13" t="s">
        <v>23</v>
      </c>
      <c r="F17" s="9">
        <v>0</v>
      </c>
      <c r="G17" s="9">
        <v>0</v>
      </c>
    </row>
    <row r="18" spans="2:7" x14ac:dyDescent="0.2">
      <c r="B18" s="12" t="s">
        <v>24</v>
      </c>
      <c r="C18" s="9">
        <v>0</v>
      </c>
      <c r="D18" s="9">
        <v>0</v>
      </c>
      <c r="E18" s="13" t="s">
        <v>25</v>
      </c>
      <c r="F18" s="9">
        <v>234244</v>
      </c>
      <c r="G18" s="9">
        <v>8182.8</v>
      </c>
    </row>
    <row r="19" spans="2:7" x14ac:dyDescent="0.2">
      <c r="B19" s="12" t="s">
        <v>26</v>
      </c>
      <c r="C19" s="9">
        <v>12540382.619999999</v>
      </c>
      <c r="D19" s="9">
        <v>12540382.619999999</v>
      </c>
      <c r="E19" s="11" t="s">
        <v>27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28</v>
      </c>
      <c r="C20" s="9">
        <v>0</v>
      </c>
      <c r="D20" s="9">
        <v>0</v>
      </c>
      <c r="E20" s="13" t="s">
        <v>29</v>
      </c>
      <c r="F20" s="9">
        <v>0</v>
      </c>
      <c r="G20" s="9">
        <v>0</v>
      </c>
    </row>
    <row r="21" spans="2:7" x14ac:dyDescent="0.2">
      <c r="B21" s="12" t="s">
        <v>30</v>
      </c>
      <c r="C21" s="9">
        <v>0</v>
      </c>
      <c r="D21" s="9">
        <v>0</v>
      </c>
      <c r="E21" s="14" t="s">
        <v>31</v>
      </c>
      <c r="F21" s="9">
        <v>0</v>
      </c>
      <c r="G21" s="9">
        <v>0</v>
      </c>
    </row>
    <row r="22" spans="2:7" x14ac:dyDescent="0.2">
      <c r="B22" s="12" t="s">
        <v>32</v>
      </c>
      <c r="C22" s="9">
        <v>0</v>
      </c>
      <c r="D22" s="9">
        <v>0</v>
      </c>
      <c r="E22" s="13" t="s">
        <v>33</v>
      </c>
      <c r="F22" s="9">
        <v>0</v>
      </c>
      <c r="G22" s="9">
        <v>0</v>
      </c>
    </row>
    <row r="23" spans="2:7" x14ac:dyDescent="0.2">
      <c r="B23" s="12" t="s">
        <v>34</v>
      </c>
      <c r="C23" s="9">
        <v>0</v>
      </c>
      <c r="D23" s="9">
        <v>0</v>
      </c>
      <c r="E23" s="11" t="s">
        <v>35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36</v>
      </c>
      <c r="C24" s="9">
        <v>8495404</v>
      </c>
      <c r="D24" s="9">
        <v>6918399.5099999998</v>
      </c>
      <c r="E24" s="13" t="s">
        <v>37</v>
      </c>
      <c r="F24" s="9">
        <v>0</v>
      </c>
      <c r="G24" s="9">
        <v>0</v>
      </c>
    </row>
    <row r="25" spans="2:7" x14ac:dyDescent="0.2">
      <c r="B25" s="10" t="s">
        <v>38</v>
      </c>
      <c r="C25" s="9">
        <f>SUM(C26:C30)</f>
        <v>0</v>
      </c>
      <c r="D25" s="9">
        <f>SUM(D26:D30)</f>
        <v>6772</v>
      </c>
      <c r="E25" s="13" t="s">
        <v>39</v>
      </c>
      <c r="F25" s="9">
        <v>0</v>
      </c>
      <c r="G25" s="9">
        <v>0</v>
      </c>
    </row>
    <row r="26" spans="2:7" ht="25.5" x14ac:dyDescent="0.2">
      <c r="B26" s="12" t="s">
        <v>40</v>
      </c>
      <c r="C26" s="9">
        <v>0</v>
      </c>
      <c r="D26" s="9">
        <v>6772</v>
      </c>
      <c r="E26" s="11" t="s">
        <v>41</v>
      </c>
      <c r="F26" s="9">
        <v>0</v>
      </c>
      <c r="G26" s="9">
        <v>0</v>
      </c>
    </row>
    <row r="27" spans="2:7" ht="25.5" x14ac:dyDescent="0.2">
      <c r="B27" s="12" t="s">
        <v>42</v>
      </c>
      <c r="C27" s="9">
        <v>0</v>
      </c>
      <c r="D27" s="9">
        <v>0</v>
      </c>
      <c r="E27" s="11" t="s">
        <v>43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44</v>
      </c>
      <c r="C28" s="9">
        <v>0</v>
      </c>
      <c r="D28" s="9">
        <v>0</v>
      </c>
      <c r="E28" s="13" t="s">
        <v>45</v>
      </c>
      <c r="F28" s="9">
        <v>0</v>
      </c>
      <c r="G28" s="9">
        <v>0</v>
      </c>
    </row>
    <row r="29" spans="2:7" x14ac:dyDescent="0.2">
      <c r="B29" s="12" t="s">
        <v>46</v>
      </c>
      <c r="C29" s="9">
        <v>0</v>
      </c>
      <c r="D29" s="9">
        <v>0</v>
      </c>
      <c r="E29" s="13" t="s">
        <v>47</v>
      </c>
      <c r="F29" s="9">
        <v>0</v>
      </c>
      <c r="G29" s="9">
        <v>0</v>
      </c>
    </row>
    <row r="30" spans="2:7" x14ac:dyDescent="0.2">
      <c r="B30" s="12" t="s">
        <v>48</v>
      </c>
      <c r="C30" s="9">
        <v>0</v>
      </c>
      <c r="D30" s="9">
        <v>0</v>
      </c>
      <c r="E30" s="13" t="s">
        <v>49</v>
      </c>
      <c r="F30" s="9">
        <v>0</v>
      </c>
      <c r="G30" s="9">
        <v>0</v>
      </c>
    </row>
    <row r="31" spans="2:7" ht="25.5" x14ac:dyDescent="0.2">
      <c r="B31" s="10" t="s">
        <v>50</v>
      </c>
      <c r="C31" s="9">
        <f>SUM(C32:C36)</f>
        <v>0</v>
      </c>
      <c r="D31" s="9">
        <f>SUM(D32:D36)</f>
        <v>0</v>
      </c>
      <c r="E31" s="11" t="s">
        <v>51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52</v>
      </c>
      <c r="C32" s="9">
        <v>0</v>
      </c>
      <c r="D32" s="9">
        <v>0</v>
      </c>
      <c r="E32" s="13" t="s">
        <v>53</v>
      </c>
      <c r="F32" s="9">
        <v>0</v>
      </c>
      <c r="G32" s="9">
        <v>0</v>
      </c>
    </row>
    <row r="33" spans="2:7" x14ac:dyDescent="0.2">
      <c r="B33" s="12" t="s">
        <v>54</v>
      </c>
      <c r="C33" s="9">
        <v>0</v>
      </c>
      <c r="D33" s="9">
        <v>0</v>
      </c>
      <c r="E33" s="13" t="s">
        <v>55</v>
      </c>
      <c r="F33" s="9">
        <v>0</v>
      </c>
      <c r="G33" s="9">
        <v>0</v>
      </c>
    </row>
    <row r="34" spans="2:7" x14ac:dyDescent="0.2">
      <c r="B34" s="12" t="s">
        <v>56</v>
      </c>
      <c r="C34" s="9">
        <v>0</v>
      </c>
      <c r="D34" s="9">
        <v>0</v>
      </c>
      <c r="E34" s="13" t="s">
        <v>57</v>
      </c>
      <c r="F34" s="9">
        <v>0</v>
      </c>
      <c r="G34" s="9">
        <v>0</v>
      </c>
    </row>
    <row r="35" spans="2:7" ht="25.5" x14ac:dyDescent="0.2">
      <c r="B35" s="12" t="s">
        <v>58</v>
      </c>
      <c r="C35" s="9">
        <v>0</v>
      </c>
      <c r="D35" s="9">
        <v>0</v>
      </c>
      <c r="E35" s="13" t="s">
        <v>59</v>
      </c>
      <c r="F35" s="9">
        <v>0</v>
      </c>
      <c r="G35" s="9">
        <v>0</v>
      </c>
    </row>
    <row r="36" spans="2:7" x14ac:dyDescent="0.2">
      <c r="B36" s="12" t="s">
        <v>60</v>
      </c>
      <c r="C36" s="9">
        <v>0</v>
      </c>
      <c r="D36" s="9">
        <v>0</v>
      </c>
      <c r="E36" s="13" t="s">
        <v>61</v>
      </c>
      <c r="F36" s="9">
        <v>0</v>
      </c>
      <c r="G36" s="9">
        <v>0</v>
      </c>
    </row>
    <row r="37" spans="2:7" x14ac:dyDescent="0.2">
      <c r="B37" s="10" t="s">
        <v>62</v>
      </c>
      <c r="C37" s="9">
        <v>0</v>
      </c>
      <c r="D37" s="9">
        <v>0</v>
      </c>
      <c r="E37" s="13" t="s">
        <v>63</v>
      </c>
      <c r="F37" s="9">
        <v>0</v>
      </c>
      <c r="G37" s="9">
        <v>0</v>
      </c>
    </row>
    <row r="38" spans="2:7" x14ac:dyDescent="0.2">
      <c r="B38" s="10" t="s">
        <v>64</v>
      </c>
      <c r="C38" s="9">
        <f>SUM(C39:C40)</f>
        <v>0</v>
      </c>
      <c r="D38" s="9">
        <f>SUM(D39:D40)</f>
        <v>0</v>
      </c>
      <c r="E38" s="11" t="s">
        <v>65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66</v>
      </c>
      <c r="C39" s="9">
        <v>0</v>
      </c>
      <c r="D39" s="9">
        <v>0</v>
      </c>
      <c r="E39" s="13" t="s">
        <v>67</v>
      </c>
      <c r="F39" s="9">
        <v>0</v>
      </c>
      <c r="G39" s="9">
        <v>0</v>
      </c>
    </row>
    <row r="40" spans="2:7" x14ac:dyDescent="0.2">
      <c r="B40" s="12" t="s">
        <v>68</v>
      </c>
      <c r="C40" s="9">
        <v>0</v>
      </c>
      <c r="D40" s="9">
        <v>0</v>
      </c>
      <c r="E40" s="13" t="s">
        <v>69</v>
      </c>
      <c r="F40" s="9">
        <v>0</v>
      </c>
      <c r="G40" s="9">
        <v>0</v>
      </c>
    </row>
    <row r="41" spans="2:7" x14ac:dyDescent="0.2">
      <c r="B41" s="10" t="s">
        <v>70</v>
      </c>
      <c r="C41" s="9">
        <f>SUM(C42:C45)</f>
        <v>106826</v>
      </c>
      <c r="D41" s="9">
        <f>SUM(D42:D45)</f>
        <v>76826</v>
      </c>
      <c r="E41" s="13" t="s">
        <v>71</v>
      </c>
      <c r="F41" s="9">
        <v>0</v>
      </c>
      <c r="G41" s="9">
        <v>0</v>
      </c>
    </row>
    <row r="42" spans="2:7" x14ac:dyDescent="0.2">
      <c r="B42" s="12" t="s">
        <v>72</v>
      </c>
      <c r="C42" s="9">
        <v>106826</v>
      </c>
      <c r="D42" s="9">
        <v>76826</v>
      </c>
      <c r="E42" s="11" t="s">
        <v>73</v>
      </c>
      <c r="F42" s="9">
        <f>SUM(F43:F45)</f>
        <v>6810</v>
      </c>
      <c r="G42" s="9">
        <f>SUM(G43:G45)</f>
        <v>18955.560000000001</v>
      </c>
    </row>
    <row r="43" spans="2:7" x14ac:dyDescent="0.2">
      <c r="B43" s="12" t="s">
        <v>74</v>
      </c>
      <c r="C43" s="9">
        <v>0</v>
      </c>
      <c r="D43" s="9">
        <v>0</v>
      </c>
      <c r="E43" s="13" t="s">
        <v>75</v>
      </c>
      <c r="F43" s="9">
        <v>6810</v>
      </c>
      <c r="G43" s="9">
        <v>18955.560000000001</v>
      </c>
    </row>
    <row r="44" spans="2:7" ht="25.5" x14ac:dyDescent="0.2">
      <c r="B44" s="12" t="s">
        <v>76</v>
      </c>
      <c r="C44" s="9">
        <v>0</v>
      </c>
      <c r="D44" s="9">
        <v>0</v>
      </c>
      <c r="E44" s="13" t="s">
        <v>77</v>
      </c>
      <c r="F44" s="9">
        <v>0</v>
      </c>
      <c r="G44" s="9">
        <v>0</v>
      </c>
    </row>
    <row r="45" spans="2:7" x14ac:dyDescent="0.2">
      <c r="B45" s="12" t="s">
        <v>78</v>
      </c>
      <c r="C45" s="9">
        <v>0</v>
      </c>
      <c r="D45" s="9">
        <v>0</v>
      </c>
      <c r="E45" s="13" t="s">
        <v>79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80</v>
      </c>
      <c r="C47" s="9">
        <f>C9+C17+C25+C31+C37+C38+C41</f>
        <v>21824464.619999997</v>
      </c>
      <c r="D47" s="9">
        <f>D9+D17+D25+D31+D37+D38+D41</f>
        <v>19727577.619999997</v>
      </c>
      <c r="E47" s="8" t="s">
        <v>81</v>
      </c>
      <c r="F47" s="9">
        <f>F9+F19+F23+F26+F27+F31+F38+F42</f>
        <v>8687913</v>
      </c>
      <c r="G47" s="9">
        <f>G9+G19+G23+G26+G27+G31+G38+G42</f>
        <v>6755814.5299999993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82</v>
      </c>
      <c r="C49" s="9"/>
      <c r="D49" s="9"/>
      <c r="E49" s="8" t="s">
        <v>83</v>
      </c>
      <c r="F49" s="9"/>
      <c r="G49" s="9"/>
    </row>
    <row r="50" spans="2:7" x14ac:dyDescent="0.2">
      <c r="B50" s="10" t="s">
        <v>84</v>
      </c>
      <c r="C50" s="9">
        <v>0</v>
      </c>
      <c r="D50" s="9">
        <v>0</v>
      </c>
      <c r="E50" s="11" t="s">
        <v>85</v>
      </c>
      <c r="F50" s="9">
        <v>253615.02</v>
      </c>
      <c r="G50" s="9">
        <v>253615.02</v>
      </c>
    </row>
    <row r="51" spans="2:7" x14ac:dyDescent="0.2">
      <c r="B51" s="10" t="s">
        <v>86</v>
      </c>
      <c r="C51" s="9">
        <v>0</v>
      </c>
      <c r="D51" s="9">
        <v>0</v>
      </c>
      <c r="E51" s="11" t="s">
        <v>87</v>
      </c>
      <c r="F51" s="9">
        <v>0</v>
      </c>
      <c r="G51" s="9">
        <v>0</v>
      </c>
    </row>
    <row r="52" spans="2:7" x14ac:dyDescent="0.2">
      <c r="B52" s="10" t="s">
        <v>88</v>
      </c>
      <c r="C52" s="9">
        <v>1686411.33</v>
      </c>
      <c r="D52" s="9">
        <v>1686411.33</v>
      </c>
      <c r="E52" s="11" t="s">
        <v>89</v>
      </c>
      <c r="F52" s="9">
        <v>0</v>
      </c>
      <c r="G52" s="9">
        <v>0</v>
      </c>
    </row>
    <row r="53" spans="2:7" x14ac:dyDescent="0.2">
      <c r="B53" s="10" t="s">
        <v>90</v>
      </c>
      <c r="C53" s="9">
        <v>2881345</v>
      </c>
      <c r="D53" s="9">
        <v>2803322.24</v>
      </c>
      <c r="E53" s="11" t="s">
        <v>91</v>
      </c>
      <c r="F53" s="9">
        <v>2216031.9300000002</v>
      </c>
      <c r="G53" s="9">
        <v>2216031.9300000002</v>
      </c>
    </row>
    <row r="54" spans="2:7" x14ac:dyDescent="0.2">
      <c r="B54" s="10" t="s">
        <v>92</v>
      </c>
      <c r="C54" s="9">
        <v>0</v>
      </c>
      <c r="D54" s="9">
        <v>0</v>
      </c>
      <c r="E54" s="11" t="s">
        <v>93</v>
      </c>
      <c r="F54" s="9">
        <v>0</v>
      </c>
      <c r="G54" s="9">
        <v>0</v>
      </c>
    </row>
    <row r="55" spans="2:7" x14ac:dyDescent="0.2">
      <c r="B55" s="10" t="s">
        <v>94</v>
      </c>
      <c r="C55" s="9">
        <v>-2663886.44</v>
      </c>
      <c r="D55" s="9">
        <v>-2663886.44</v>
      </c>
      <c r="E55" s="11" t="s">
        <v>95</v>
      </c>
      <c r="F55" s="9">
        <v>0</v>
      </c>
      <c r="G55" s="9">
        <v>0</v>
      </c>
    </row>
    <row r="56" spans="2:7" x14ac:dyDescent="0.2">
      <c r="B56" s="10" t="s">
        <v>96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97</v>
      </c>
      <c r="C57" s="9">
        <v>0</v>
      </c>
      <c r="D57" s="9">
        <v>0</v>
      </c>
      <c r="E57" s="8" t="s">
        <v>98</v>
      </c>
      <c r="F57" s="9">
        <f>SUM(F50:F55)</f>
        <v>2469646.9500000002</v>
      </c>
      <c r="G57" s="9">
        <f>SUM(G50:G55)</f>
        <v>2469646.9500000002</v>
      </c>
    </row>
    <row r="58" spans="2:7" x14ac:dyDescent="0.2">
      <c r="B58" s="10" t="s">
        <v>99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100</v>
      </c>
      <c r="F59" s="9">
        <f>F47+F57</f>
        <v>11157559.949999999</v>
      </c>
      <c r="G59" s="9">
        <f>G47+G57</f>
        <v>9225461.4800000004</v>
      </c>
    </row>
    <row r="60" spans="2:7" ht="25.5" x14ac:dyDescent="0.2">
      <c r="B60" s="6" t="s">
        <v>101</v>
      </c>
      <c r="C60" s="9">
        <f>SUM(C50:C58)</f>
        <v>1903869.8900000001</v>
      </c>
      <c r="D60" s="9">
        <f>SUM(D50:D58)</f>
        <v>1825847.1300000004</v>
      </c>
      <c r="E60" s="11"/>
      <c r="F60" s="9"/>
      <c r="G60" s="9"/>
    </row>
    <row r="61" spans="2:7" x14ac:dyDescent="0.2">
      <c r="B61" s="10"/>
      <c r="C61" s="9"/>
      <c r="D61" s="9"/>
      <c r="E61" s="8" t="s">
        <v>102</v>
      </c>
      <c r="F61" s="9"/>
      <c r="G61" s="9"/>
    </row>
    <row r="62" spans="2:7" x14ac:dyDescent="0.2">
      <c r="B62" s="6" t="s">
        <v>103</v>
      </c>
      <c r="C62" s="9">
        <f>C47+C60</f>
        <v>23728334.509999998</v>
      </c>
      <c r="D62" s="9">
        <f>D47+D60</f>
        <v>21553424.749999996</v>
      </c>
      <c r="E62" s="8"/>
      <c r="F62" s="9"/>
      <c r="G62" s="9"/>
    </row>
    <row r="63" spans="2:7" x14ac:dyDescent="0.2">
      <c r="B63" s="10"/>
      <c r="C63" s="9"/>
      <c r="D63" s="9"/>
      <c r="E63" s="8" t="s">
        <v>104</v>
      </c>
      <c r="F63" s="9">
        <f>SUM(F64:F66)</f>
        <v>11137489.01</v>
      </c>
      <c r="G63" s="9">
        <f>SUM(G64:G66)</f>
        <v>11137489.01</v>
      </c>
    </row>
    <row r="64" spans="2:7" x14ac:dyDescent="0.2">
      <c r="B64" s="10"/>
      <c r="C64" s="9"/>
      <c r="D64" s="9"/>
      <c r="E64" s="11" t="s">
        <v>105</v>
      </c>
      <c r="F64" s="9">
        <v>11137489.01</v>
      </c>
      <c r="G64" s="9">
        <v>11137489.01</v>
      </c>
    </row>
    <row r="65" spans="2:7" x14ac:dyDescent="0.2">
      <c r="B65" s="10"/>
      <c r="C65" s="9"/>
      <c r="D65" s="9"/>
      <c r="E65" s="11" t="s">
        <v>106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107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108</v>
      </c>
      <c r="F68" s="9">
        <f>SUM(F69:F73)</f>
        <v>1433286.26</v>
      </c>
      <c r="G68" s="9">
        <f>SUM(G69:G73)</f>
        <v>1190474.2600000002</v>
      </c>
    </row>
    <row r="69" spans="2:7" x14ac:dyDescent="0.2">
      <c r="B69" s="10"/>
      <c r="C69" s="9"/>
      <c r="D69" s="9"/>
      <c r="E69" s="11" t="s">
        <v>109</v>
      </c>
      <c r="F69" s="9">
        <v>242812</v>
      </c>
      <c r="G69" s="9">
        <v>-629520.82999999996</v>
      </c>
    </row>
    <row r="70" spans="2:7" x14ac:dyDescent="0.2">
      <c r="B70" s="10"/>
      <c r="C70" s="9"/>
      <c r="D70" s="9"/>
      <c r="E70" s="11" t="s">
        <v>110</v>
      </c>
      <c r="F70" s="9">
        <v>1190474.26</v>
      </c>
      <c r="G70" s="9">
        <v>1819995.09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12570775.27</v>
      </c>
      <c r="G79" s="9">
        <f>G63+G68+G75</f>
        <v>12327963.27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23728335.219999999</v>
      </c>
      <c r="G81" s="9">
        <f>G59+G79</f>
        <v>21553424.75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DF_ESFD_CAPAT_04_18</vt:lpstr>
      <vt:lpstr>DF_ESFD_CAPAT_04_18!Títulos_a_imprimir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2019-03-01T19:20:18Z</cp:lastPrinted>
  <dcterms:created xsi:type="dcterms:W3CDTF">2016-10-11T18:36:49Z</dcterms:created>
  <dcterms:modified xsi:type="dcterms:W3CDTF">2019-03-04T17:44:18Z</dcterms:modified>
</cp:coreProperties>
</file>