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770" windowHeight="12360"/>
  </bookViews>
  <sheets>
    <sheet name="DF_BP_CAPAT_03_18" sheetId="1" r:id="rId1"/>
  </sheets>
  <calcPr calcId="144525"/>
</workbook>
</file>

<file path=xl/calcChain.xml><?xml version="1.0" encoding="utf-8"?>
<calcChain xmlns="http://schemas.openxmlformats.org/spreadsheetml/2006/main">
  <c r="E80" i="1" l="1"/>
  <c r="D80" i="1"/>
  <c r="D78" i="1"/>
  <c r="E78" i="1"/>
  <c r="C78" i="1"/>
  <c r="D76" i="1"/>
  <c r="D74" i="1"/>
  <c r="E76" i="1"/>
  <c r="E74" i="1"/>
  <c r="E82" i="1"/>
  <c r="E84" i="1"/>
  <c r="D75" i="1"/>
  <c r="E75" i="1"/>
  <c r="C76" i="1"/>
  <c r="C75" i="1"/>
  <c r="C74" i="1"/>
  <c r="D72" i="1"/>
  <c r="D82" i="1"/>
  <c r="D84" i="1"/>
  <c r="E72" i="1"/>
  <c r="C72" i="1"/>
  <c r="E62" i="1"/>
  <c r="D62" i="1"/>
  <c r="D60" i="1"/>
  <c r="D64" i="1"/>
  <c r="D66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E64" i="1"/>
  <c r="E66" i="1"/>
  <c r="C54" i="1"/>
  <c r="C64" i="1"/>
  <c r="C66" i="1"/>
  <c r="D44" i="1"/>
  <c r="D48" i="1"/>
  <c r="D12" i="1"/>
  <c r="D9" i="1"/>
  <c r="D22" i="1"/>
  <c r="D24" i="1"/>
  <c r="D26" i="1"/>
  <c r="D35" i="1"/>
  <c r="E44" i="1"/>
  <c r="C44" i="1"/>
  <c r="D41" i="1"/>
  <c r="E41" i="1"/>
  <c r="E48" i="1"/>
  <c r="E12" i="1"/>
  <c r="E9" i="1"/>
  <c r="E22" i="1"/>
  <c r="E24" i="1"/>
  <c r="E26" i="1"/>
  <c r="E35" i="1"/>
  <c r="C41" i="1"/>
  <c r="C48" i="1"/>
  <c r="C12" i="1"/>
  <c r="C9" i="1"/>
  <c r="D31" i="1"/>
  <c r="E31" i="1"/>
  <c r="C31" i="1"/>
  <c r="E18" i="1"/>
  <c r="D18" i="1"/>
  <c r="D14" i="1"/>
  <c r="E14" i="1"/>
  <c r="C14" i="1"/>
  <c r="C82" i="1"/>
  <c r="C84" i="1"/>
  <c r="C22" i="1"/>
  <c r="C24" i="1"/>
  <c r="C26" i="1"/>
  <c r="C35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<sst xmlns="http://schemas.openxmlformats.org/spreadsheetml/2006/main" count="70" uniqueCount="46">
  <si>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</si>
  <si>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</si>
  <si>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</si>
  <si>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</si>
  <si>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</si>
  <si>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</si>
  <si>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</si>
  <si>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</si>
  <si>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</si>
  <si>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</si>
  <si>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</si>
  <si>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</si>
  <si>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</si>
  <si>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</si>
  <si>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</si>
  <si>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</si>
  <si>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</si>
  <si>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</si>
  <si>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</si>
  <si>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</si>
  <si>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</si>
  <si>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</si>
  <si>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</si>
  <si>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</si>
  <si>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</si>
  <si>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</si>
  <si>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</si>
  <si>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</si>
  <si>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</si>
  <si>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</si>
  <si>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</si>
  <si>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</si>
  <si>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</si>
  <si>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</si>
  <si>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</si>
  <si>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</si>
  <si>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</si>
  <si>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</si>
  <si>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</si>
  <si>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</si>
  <si>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</si>
  <si>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</si>
  <si>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</si>
  <si>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- E)</t>
  </si>
  <si>
    <t>COMISION DE AGUA POTABLE Y ALCANTARILLADO DE TAXCO (a)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</si>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</sst>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3" fillId="3" borderId="2" xfId="0" applyNumberFormat="1" applyFont="1" applyFill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164" fontId="4" fillId="2" borderId="10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27" activePane="bottomLeft" state="frozen"/>
      <selection pane="bottomLeft" activeCell="H93" sqref="H93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2" t="s">
        <v>44</v>
      </c>
      <c r="C2" s="43"/>
      <c r="D2" s="43"/>
      <c r="E2" s="44"/>
    </row>
    <row r="3" spans="2:5" x14ac:dyDescent="0.2">
      <c r="B3" s="45" t="s">
        <v>0</v>
      </c>
      <c r="C3" s="46"/>
      <c r="D3" s="46"/>
      <c r="E3" s="47"/>
    </row>
    <row r="4" spans="2:5" x14ac:dyDescent="0.2">
      <c r="B4" s="45" t="s">
        <v>45</v>
      </c>
      <c r="C4" s="46"/>
      <c r="D4" s="46"/>
      <c r="E4" s="47"/>
    </row>
    <row r="5" spans="2:5" ht="13.5" thickBot="1" x14ac:dyDescent="0.25">
      <c r="B5" s="48" t="s">
        <v>1</v>
      </c>
      <c r="C5" s="49"/>
      <c r="D5" s="49"/>
      <c r="E5" s="50"/>
    </row>
    <row r="6" spans="2:5" ht="13.5" thickBot="1" x14ac:dyDescent="0.25">
      <c r="B6" s="2"/>
      <c r="C6" s="2"/>
      <c r="D6" s="2"/>
      <c r="E6" s="2"/>
    </row>
    <row r="7" spans="2:5" x14ac:dyDescent="0.2">
      <c r="B7" s="51" t="s">
        <v>2</v>
      </c>
      <c r="C7" s="3" t="s">
        <v>3</v>
      </c>
      <c r="D7" s="53" t="s">
        <v>5</v>
      </c>
      <c r="E7" s="3" t="s">
        <v>6</v>
      </c>
    </row>
    <row r="8" spans="2:5" ht="13.5" thickBot="1" x14ac:dyDescent="0.25">
      <c r="B8" s="52"/>
      <c r="C8" s="4" t="s">
        <v>4</v>
      </c>
      <c r="D8" s="54"/>
      <c r="E8" s="4" t="s">
        <v>7</v>
      </c>
    </row>
    <row r="9" spans="2:5" x14ac:dyDescent="0.2">
      <c r="B9" s="7" t="s">
        <v>8</v>
      </c>
      <c r="C9" s="8">
        <f>SUM(C10:C12)</f>
        <v>32887792</v>
      </c>
      <c r="D9" s="8">
        <f>SUM(D10:D12)</f>
        <v>25365377.810000002</v>
      </c>
      <c r="E9" s="8">
        <f>SUM(E10:E12)</f>
        <v>25365377.810000002</v>
      </c>
    </row>
    <row r="10" spans="2:5" x14ac:dyDescent="0.2">
      <c r="B10" s="9" t="s">
        <v>9</v>
      </c>
      <c r="C10" s="6">
        <v>33142034</v>
      </c>
      <c r="D10" s="6">
        <v>25619619.600000001</v>
      </c>
      <c r="E10" s="6">
        <v>25619619.600000001</v>
      </c>
    </row>
    <row r="11" spans="2:5" x14ac:dyDescent="0.2">
      <c r="B11" s="9" t="s">
        <v>10</v>
      </c>
      <c r="C11" s="6"/>
      <c r="D11" s="6"/>
      <c r="E11" s="6"/>
    </row>
    <row r="12" spans="2:5" x14ac:dyDescent="0.2">
      <c r="B12" s="9" t="s">
        <v>11</v>
      </c>
      <c r="C12" s="6">
        <f>C48</f>
        <v>-254242</v>
      </c>
      <c r="D12" s="6">
        <f>D48</f>
        <v>-254241.79</v>
      </c>
      <c r="E12" s="6">
        <f>E48</f>
        <v>-254241.79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32887792</v>
      </c>
      <c r="D14" s="8">
        <f>SUM(D15:D16)</f>
        <v>22322975.890000001</v>
      </c>
      <c r="E14" s="8">
        <f>SUM(E15:E16)</f>
        <v>21759545.829999998</v>
      </c>
    </row>
    <row r="15" spans="2:5" x14ac:dyDescent="0.2">
      <c r="B15" s="9" t="s">
        <v>12</v>
      </c>
      <c r="C15" s="6">
        <v>32887792</v>
      </c>
      <c r="D15" s="6">
        <v>22322975.890000001</v>
      </c>
      <c r="E15" s="6">
        <v>21759545.829999998</v>
      </c>
    </row>
    <row r="16" spans="2:5" x14ac:dyDescent="0.2">
      <c r="B16" s="9" t="s">
        <v>13</v>
      </c>
      <c r="C16" s="6"/>
      <c r="D16" s="6"/>
      <c r="E16" s="6"/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11"/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</v>
      </c>
      <c r="D22" s="7">
        <f>D9-D14+D18</f>
        <v>3042401.9200000018</v>
      </c>
      <c r="E22" s="7">
        <f>E9-E14+E18</f>
        <v>3605831.9800000042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254242</v>
      </c>
      <c r="D24" s="7">
        <f>D22-D12</f>
        <v>3296643.7100000018</v>
      </c>
      <c r="E24" s="7">
        <f>E22-E12</f>
        <v>3860073.7700000042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254242</v>
      </c>
      <c r="D26" s="8">
        <f>D24-D18</f>
        <v>3296643.7100000018</v>
      </c>
      <c r="E26" s="8">
        <f>E24-E18</f>
        <v>3860073.7700000042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41"/>
      <c r="C28" s="41"/>
      <c r="D28" s="41"/>
      <c r="E28" s="41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C26-C31</f>
        <v>254242</v>
      </c>
      <c r="D35" s="8">
        <f>D26-D31</f>
        <v>3296643.7100000018</v>
      </c>
      <c r="E35" s="8">
        <f>E26-E31</f>
        <v>3860073.7700000042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35" t="s">
        <v>20</v>
      </c>
      <c r="C38" s="37" t="s">
        <v>26</v>
      </c>
      <c r="D38" s="39" t="s">
        <v>5</v>
      </c>
      <c r="E38" s="19" t="s">
        <v>6</v>
      </c>
    </row>
    <row r="39" spans="2:5" ht="13.5" thickBot="1" x14ac:dyDescent="0.25">
      <c r="B39" s="36"/>
      <c r="C39" s="38"/>
      <c r="D39" s="40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254242</v>
      </c>
      <c r="D44" s="24">
        <f>SUM(D45:D46)</f>
        <v>254241.79</v>
      </c>
      <c r="E44" s="24">
        <f>SUM(E45:E46)</f>
        <v>254241.79</v>
      </c>
    </row>
    <row r="45" spans="2:5" x14ac:dyDescent="0.2">
      <c r="B45" s="25" t="s">
        <v>31</v>
      </c>
      <c r="C45" s="22">
        <v>254242</v>
      </c>
      <c r="D45" s="26">
        <v>254241.79</v>
      </c>
      <c r="E45" s="26">
        <v>254241.79</v>
      </c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-254242</v>
      </c>
      <c r="D48" s="23">
        <f>D41-D44</f>
        <v>-254241.79</v>
      </c>
      <c r="E48" s="23">
        <f>E41-E44</f>
        <v>-254241.79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35" t="s">
        <v>20</v>
      </c>
      <c r="C51" s="19" t="s">
        <v>3</v>
      </c>
      <c r="D51" s="39" t="s">
        <v>5</v>
      </c>
      <c r="E51" s="19" t="s">
        <v>6</v>
      </c>
    </row>
    <row r="52" spans="2:5" ht="13.5" thickBot="1" x14ac:dyDescent="0.25">
      <c r="B52" s="36"/>
      <c r="C52" s="20" t="s">
        <v>21</v>
      </c>
      <c r="D52" s="40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33142034</v>
      </c>
      <c r="D54" s="26">
        <f>D10</f>
        <v>25619619.600000001</v>
      </c>
      <c r="E54" s="26">
        <f>E10</f>
        <v>25619619.600000001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-254242</v>
      </c>
      <c r="D56" s="26">
        <f>D42-D45</f>
        <v>-254241.79</v>
      </c>
      <c r="E56" s="26">
        <f>E42-E45</f>
        <v>-254241.79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254242</v>
      </c>
      <c r="D58" s="26">
        <f>D45</f>
        <v>254241.79</v>
      </c>
      <c r="E58" s="26">
        <f>E45</f>
        <v>254241.79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32887792</v>
      </c>
      <c r="D60" s="22">
        <f>D15</f>
        <v>22322975.890000001</v>
      </c>
      <c r="E60" s="22">
        <f>E15</f>
        <v>21759545.829999998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</v>
      </c>
      <c r="D64" s="23">
        <f>D54+D56-D60+D62</f>
        <v>3042401.9200000018</v>
      </c>
      <c r="E64" s="23">
        <f>E54+E56-E60+E62</f>
        <v>3605831.9800000042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254242</v>
      </c>
      <c r="D66" s="23">
        <f>D64-D56</f>
        <v>3296643.7100000018</v>
      </c>
      <c r="E66" s="23">
        <f>E64-E56</f>
        <v>3860073.7700000042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35" t="s">
        <v>20</v>
      </c>
      <c r="C69" s="37" t="s">
        <v>26</v>
      </c>
      <c r="D69" s="39" t="s">
        <v>5</v>
      </c>
      <c r="E69" s="19" t="s">
        <v>6</v>
      </c>
    </row>
    <row r="70" spans="2:5" ht="13.5" thickBot="1" x14ac:dyDescent="0.25">
      <c r="B70" s="36"/>
      <c r="C70" s="38"/>
      <c r="D70" s="40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0</v>
      </c>
      <c r="D72" s="26">
        <f>D11</f>
        <v>0</v>
      </c>
      <c r="E72" s="26">
        <f>E11</f>
        <v>0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0</v>
      </c>
      <c r="D78" s="22">
        <f>D16</f>
        <v>0</v>
      </c>
      <c r="E78" s="22">
        <f>E16</f>
        <v>0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0</v>
      </c>
      <c r="E82" s="23">
        <f>E72+E74-E78+E80</f>
        <v>0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0</v>
      </c>
      <c r="E84" s="23">
        <f>E82-E74</f>
        <v>0</v>
      </c>
    </row>
    <row r="85" spans="2:5" ht="13.5" thickBot="1" x14ac:dyDescent="0.25">
      <c r="B85" s="27"/>
      <c r="C85" s="28"/>
      <c r="D85" s="27"/>
      <c r="E85" s="27"/>
    </row>
  </sheetData>
  <mergeCells count="15"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DF_BP_CAPAT_03_18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2018-10-26T18:23:32Z</cp:lastPrinted>
  <dcterms:created xsi:type="dcterms:W3CDTF">2016-10-11T20:00:09Z</dcterms:created>
  <dcterms:modified xsi:type="dcterms:W3CDTF">2018-10-31T19:09:03Z</dcterms:modified>
</cp:coreProperties>
</file>